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Operations Team\Annual Leave calculator\"/>
    </mc:Choice>
  </mc:AlternateContent>
  <xr:revisionPtr revIDLastSave="0" documentId="8_{4A4E7D24-C907-4B47-A64E-7011B4AC63B8}" xr6:coauthVersionLast="36" xr6:coauthVersionMax="36" xr10:uidLastSave="{00000000-0000-0000-0000-000000000000}"/>
  <bookViews>
    <workbookView xWindow="0" yWindow="0" windowWidth="28800" windowHeight="11625" xr2:uid="{8A392E57-99B4-409F-A938-8A4622D149EB}"/>
  </bookViews>
  <sheets>
    <sheet name="Form (full-time)" sheetId="1" r:id="rId1"/>
    <sheet name="Form (part-time)" sheetId="2" r:id="rId2"/>
    <sheet name="Calculation (full-time)" sheetId="3" state="hidden" r:id="rId3"/>
    <sheet name="Calculation (part-time)" sheetId="4" state="hidden" r:id="rId4"/>
    <sheet name="Values" sheetId="5" state="hidden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3" l="1"/>
  <c r="B2" i="4" l="1"/>
  <c r="B1" i="4"/>
  <c r="B2" i="3"/>
  <c r="B12" i="1"/>
  <c r="B3" i="4" l="1"/>
  <c r="B3" i="3"/>
  <c r="B10" i="1" s="1"/>
  <c r="B16" i="2"/>
  <c r="B19" i="2" s="1"/>
  <c r="B22" i="2" s="1"/>
  <c r="B13" i="2" s="1"/>
  <c r="B15" i="2"/>
  <c r="B12" i="2" l="1"/>
  <c r="B17" i="2"/>
  <c r="B18" i="2"/>
  <c r="B21" i="2" l="1"/>
  <c r="B23" i="2" s="1"/>
  <c r="B20" i="2"/>
</calcChain>
</file>

<file path=xl/sharedStrings.xml><?xml version="1.0" encoding="utf-8"?>
<sst xmlns="http://schemas.openxmlformats.org/spreadsheetml/2006/main" count="43" uniqueCount="26">
  <si>
    <t>Please use this calculator if you work full time</t>
  </si>
  <si>
    <t>Select staff group</t>
  </si>
  <si>
    <t>Academic staff</t>
  </si>
  <si>
    <t>Leave carried forward from previous year in days</t>
  </si>
  <si>
    <t>Additional leave purchased in days</t>
  </si>
  <si>
    <t>If calculating leave for a part year, please enter the start and end dates:</t>
  </si>
  <si>
    <t>Start date</t>
  </si>
  <si>
    <t>End date</t>
  </si>
  <si>
    <t>Annual leave entitlement (bookable days)</t>
  </si>
  <si>
    <t>Full-time equivalent, full-year leave entitlement</t>
  </si>
  <si>
    <t>Please use this calculator if you work part time</t>
  </si>
  <si>
    <t>Researchers grade 9-12</t>
  </si>
  <si>
    <t>Enter contractual hours per week</t>
  </si>
  <si>
    <t>Bank holiday/concessionary day entitlement (days)</t>
  </si>
  <si>
    <t>Full-time equivalent, full-year entitlement for bank holidays</t>
  </si>
  <si>
    <t>Total full-time equivalent, full year entitlement</t>
  </si>
  <si>
    <t>Pro-rated, full-year leave entitlement</t>
  </si>
  <si>
    <t>Pro-rated, full-year entitlement for bank holidays</t>
  </si>
  <si>
    <t>Total pro-rated, full-year entitlement</t>
  </si>
  <si>
    <t>Pro-rated, part year leave entitlement</t>
  </si>
  <si>
    <t>Pro-rated, part-year bank holiday entitlement</t>
  </si>
  <si>
    <t>Total pro-rated, part-year entitlement</t>
  </si>
  <si>
    <t>Staff groups</t>
  </si>
  <si>
    <t>FT entitlement in days</t>
  </si>
  <si>
    <t>Senior staff</t>
  </si>
  <si>
    <t>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</si>
</sst>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</font>
    <font>
      <sz val="12"/>
      <color theme="1"/>
      <name val="Calibri"/>
    </font>
    <font>
      <b/>
      <sz val="12"/>
      <color theme="1"/>
      <name val="Calibri"/>
      <family val="2"/>
    </font>
    <font>
      <b/>
      <sz val="14"/>
      <color theme="1"/>
      <name val="Calibri"/>
    </font>
    <font>
      <i/>
      <sz val="12"/>
      <color theme="1"/>
      <name val="Calibri"/>
    </font>
    <font>
      <i/>
      <sz val="10"/>
      <color theme="1"/>
      <name val="Calibri"/>
      <scheme val="minor"/>
    </font>
    <font>
      <sz val="10"/>
      <color theme="1"/>
      <name val="Calibri"/>
      <scheme val="minor"/>
    </font>
    <font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theme="8" tint="0.59999389629810485"/>
        <bgColor theme="9"/>
      </patternFill>
    </fill>
    <fill>
      <patternFill patternType="solid">
        <fgColor theme="7" tint="0.59999389629810485"/>
        <bgColor theme="6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wrapText="1"/>
    </xf>
    <xf numFmtId="0" fontId="2" fillId="2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right" wrapText="1"/>
    </xf>
    <xf numFmtId="0" fontId="1" fillId="0" borderId="0" xfId="0" applyFont="1" applyAlignment="1" applyProtection="1">
      <alignment wrapText="1"/>
      <protection locked="0"/>
    </xf>
    <xf numFmtId="0" fontId="1" fillId="3" borderId="0" xfId="0" applyFont="1" applyFill="1" applyAlignment="1" applyProtection="1">
      <alignment wrapText="1"/>
      <protection locked="0"/>
    </xf>
    <xf numFmtId="0" fontId="3" fillId="3" borderId="0" xfId="0" applyFont="1" applyFill="1" applyAlignment="1" applyProtection="1">
      <alignment wrapText="1"/>
      <protection locked="0"/>
    </xf>
    <xf numFmtId="0" fontId="2" fillId="3" borderId="0" xfId="0" applyFont="1" applyFill="1" applyAlignment="1" applyProtection="1">
      <alignment wrapText="1"/>
      <protection locked="0"/>
    </xf>
    <xf numFmtId="14" fontId="2" fillId="3" borderId="0" xfId="0" applyNumberFormat="1" applyFont="1" applyFill="1" applyAlignment="1" applyProtection="1">
      <alignment wrapText="1"/>
      <protection locked="0"/>
    </xf>
    <xf numFmtId="0" fontId="4" fillId="4" borderId="0" xfId="0" applyFont="1" applyFill="1" applyAlignment="1" applyProtection="1">
      <alignment wrapText="1"/>
    </xf>
    <xf numFmtId="164" fontId="4" fillId="4" borderId="0" xfId="0" applyNumberFormat="1" applyFont="1" applyFill="1" applyAlignment="1" applyProtection="1">
      <alignment wrapText="1"/>
    </xf>
    <xf numFmtId="0" fontId="2" fillId="5" borderId="1" xfId="0" applyFont="1" applyFill="1" applyBorder="1" applyAlignment="1" applyProtection="1">
      <alignment wrapText="1"/>
      <protection locked="0"/>
    </xf>
    <xf numFmtId="0" fontId="2" fillId="5" borderId="2" xfId="0" applyFont="1" applyFill="1" applyBorder="1" applyAlignment="1" applyProtection="1">
      <alignment wrapText="1"/>
      <protection locked="0"/>
    </xf>
    <xf numFmtId="0" fontId="5" fillId="6" borderId="0" xfId="0" applyFont="1" applyFill="1" applyAlignment="1" applyProtection="1">
      <alignment wrapText="1"/>
      <protection locked="0"/>
    </xf>
    <xf numFmtId="0" fontId="2" fillId="5" borderId="3" xfId="0" applyFont="1" applyFill="1" applyBorder="1" applyAlignment="1" applyProtection="1">
      <alignment wrapText="1"/>
      <protection locked="0"/>
    </xf>
    <xf numFmtId="0" fontId="2" fillId="5" borderId="4" xfId="0" applyFont="1" applyFill="1" applyBorder="1" applyAlignment="1" applyProtection="1">
      <alignment wrapText="1"/>
      <protection locked="0"/>
    </xf>
    <xf numFmtId="0" fontId="2" fillId="5" borderId="5" xfId="0" applyFont="1" applyFill="1" applyBorder="1" applyAlignment="1" applyProtection="1">
      <alignment wrapText="1"/>
      <protection locked="0"/>
    </xf>
    <xf numFmtId="0" fontId="2" fillId="5" borderId="6" xfId="0" applyFont="1" applyFill="1" applyBorder="1" applyAlignment="1" applyProtection="1">
      <alignment wrapText="1"/>
      <protection locked="0"/>
    </xf>
    <xf numFmtId="165" fontId="2" fillId="5" borderId="2" xfId="0" applyNumberFormat="1" applyFont="1" applyFill="1" applyBorder="1" applyAlignment="1" applyProtection="1">
      <alignment wrapText="1"/>
      <protection locked="0"/>
    </xf>
    <xf numFmtId="165" fontId="2" fillId="5" borderId="4" xfId="0" applyNumberFormat="1" applyFont="1" applyFill="1" applyBorder="1" applyAlignment="1" applyProtection="1">
      <alignment wrapText="1"/>
      <protection locked="0"/>
    </xf>
    <xf numFmtId="165" fontId="2" fillId="5" borderId="6" xfId="0" applyNumberFormat="1" applyFont="1" applyFill="1" applyBorder="1" applyAlignment="1" applyProtection="1">
      <alignment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165" fontId="2" fillId="2" borderId="0" xfId="0" applyNumberFormat="1" applyFont="1" applyFill="1" applyAlignment="1" applyProtection="1">
      <alignment horizontal="right" wrapText="1"/>
      <protection locked="0"/>
    </xf>
    <xf numFmtId="0" fontId="6" fillId="6" borderId="0" xfId="0" applyFont="1" applyFill="1" applyAlignment="1" applyProtection="1">
      <alignment wrapText="1"/>
      <protection locked="0"/>
    </xf>
    <xf numFmtId="0" fontId="7" fillId="6" borderId="0" xfId="0" applyFont="1" applyFill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6" borderId="0" xfId="0" applyFont="1" applyFill="1" applyAlignment="1" applyProtection="1">
      <alignment wrapText="1"/>
      <protection locked="0"/>
    </xf>
    <xf numFmtId="165" fontId="4" fillId="4" borderId="0" xfId="0" applyNumberFormat="1" applyFont="1" applyFill="1" applyAlignment="1" applyProtection="1">
      <alignment wrapText="1"/>
    </xf>
    <xf numFmtId="14" fontId="1" fillId="3" borderId="0" xfId="0" applyNumberFormat="1" applyFont="1" applyFill="1" applyAlignment="1" applyProtection="1">
      <alignment wrapText="1"/>
      <protection locked="0"/>
    </xf>
    <xf numFmtId="14" fontId="0" fillId="0" borderId="0" xfId="0" applyNumberFormat="1"/>
    <xf numFmtId="0" fontId="8" fillId="0" borderId="0" xfId="0" applyFont="1" applyAlignment="1">
      <alignment wrapText="1"/>
    </xf>
    <xf numFmtId="14" fontId="8" fillId="0" borderId="0" xfId="0" applyNumberFormat="1" applyFont="1"/>
    <xf numFmtId="0" fontId="8" fillId="0" borderId="0" xfId="0" applyFont="1"/>
    <xf numFmtId="0" fontId="8" fillId="6" borderId="0" xfId="0" applyFont="1" applyFill="1" applyAlignment="1">
      <alignment wrapText="1"/>
    </xf>
    <xf numFmtId="14" fontId="8" fillId="6" borderId="0" xfId="0" applyNumberFormat="1" applyFont="1" applyFill="1"/>
    <xf numFmtId="0" fontId="8" fillId="6" borderId="0" xfId="0" applyFont="1" applyFill="1"/>
    <xf numFmtId="0" fontId="1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nnual%20leave%20calculators\Protected%20pre%20update%20sheets\2023_24%20Annual%20leave%20calculator%20-%20academic%20and%20senior%20staf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(full-time)"/>
      <sheetName val="Form (part-time)"/>
      <sheetName val="Calculation (full-time)"/>
      <sheetName val="Calculation (part-time)"/>
      <sheetName val="Values"/>
    </sheetNames>
    <sheetDataSet>
      <sheetData sheetId="0"/>
      <sheetData sheetId="1"/>
      <sheetData sheetId="2"/>
      <sheetData sheetId="3">
        <row r="3">
          <cell r="B3">
            <v>366</v>
          </cell>
        </row>
      </sheetData>
      <sheetData sheetId="4">
        <row r="1">
          <cell r="A1" t="str">
            <v>Staff groups</v>
          </cell>
          <cell r="B1" t="str">
            <v>FT entitlement in days</v>
          </cell>
        </row>
        <row r="2">
          <cell r="A2" t="str">
            <v>Academic staff</v>
          </cell>
          <cell r="B2">
            <v>35</v>
          </cell>
        </row>
        <row r="3">
          <cell r="A3" t="str">
            <v>Researchers grade 9-12</v>
          </cell>
          <cell r="B3">
            <v>35</v>
          </cell>
        </row>
        <row r="4">
          <cell r="A4" t="str">
            <v>Senior staff</v>
          </cell>
          <cell r="B4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72BB5-4DC0-45C9-9E68-A7D05D219688}">
  <dimension ref="A1:Z1000"/>
  <sheetViews>
    <sheetView tabSelected="1" workbookViewId="0">
      <selection activeCell="N1" sqref="N1"/>
    </sheetView>
  </sheetViews>
  <sheetFormatPr defaultColWidth="12.7109375" defaultRowHeight="15" x14ac:dyDescent="0.25"/>
  <cols>
    <col min="1" max="1" width="48.28515625" style="2" customWidth="1"/>
    <col min="2" max="2" width="49.140625" style="2" customWidth="1"/>
    <col min="3" max="16384" width="12.7109375" style="2"/>
  </cols>
  <sheetData>
    <row r="1" spans="1:26" ht="15.75" customHeight="1" x14ac:dyDescent="0.25">
      <c r="A1" s="38" t="s">
        <v>0</v>
      </c>
      <c r="B1" s="39"/>
      <c r="C1" s="39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7" t="s">
        <v>1</v>
      </c>
      <c r="B2" s="8" t="s">
        <v>2</v>
      </c>
      <c r="C2" s="1"/>
      <c r="D2" s="1"/>
      <c r="E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9" t="s">
        <v>3</v>
      </c>
      <c r="B3" s="9"/>
      <c r="C3" s="1"/>
      <c r="D3" s="1"/>
      <c r="E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9" t="s">
        <v>4</v>
      </c>
      <c r="B4" s="9"/>
      <c r="C4" s="1"/>
      <c r="D4" s="1"/>
      <c r="E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1"/>
      <c r="B5" s="1"/>
      <c r="C5" s="1"/>
      <c r="D5" s="1"/>
      <c r="E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38" t="s">
        <v>5</v>
      </c>
      <c r="B6" s="3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9" t="s">
        <v>6</v>
      </c>
      <c r="B7" s="1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9" t="s">
        <v>7</v>
      </c>
      <c r="B8" s="1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">
      <c r="A10" s="11" t="s">
        <v>8</v>
      </c>
      <c r="B10" s="12">
        <f>ROUNDUP($B$12/365*'Calculation (full-time)'!B3/0.5,0)*0.5+B3+B4</f>
        <v>35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3"/>
      <c r="B11" s="3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4" t="s">
        <v>9</v>
      </c>
      <c r="B12" s="5">
        <f>VLOOKUP(B2,Values!A:B,2,FALSE)</f>
        <v>35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4" spans="1:26" ht="15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9" spans="1:26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eK2GKRD1mn1tvSMhuaK99ygZLevrtR+srF72zYQOSBDxagwpG7wSmXk9/xq5fZUV7+6yrYp1LNsjRpljaSfJVQ==" saltValue="rGIyafzCrQkipjyVfKlZcQ==" spinCount="100000" sheet="1" objects="1" scenarios="1"/>
  <protectedRanges>
    <protectedRange algorithmName="SHA-512" hashValue="nOscTt46AUzzeovk+Isy6ND5wd1V/A+31bcD+ZMp6lw/7f692T5SNryzmg+uhkC0aGgIRmPAzGDiyvUQLW3DFw==" saltValue="JoLAoXLBpgFGQOZR1QDo1A==" spinCount="100000" sqref="A1" name="Range1"/>
    <protectedRange algorithmName="SHA-512" hashValue="cekJ7gisxXmm4MUbtsnIBZ5Llswiq6ycwgSL9GRLFd8/zSj/qxNN/Mpehf98SOariazJRshmBsHme5zXp/g4tQ==" saltValue="6VcE4DUFqE/cBA2tiuyzOQ==" spinCount="100000" sqref="A2:A4" name="Range2"/>
    <protectedRange algorithmName="SHA-512" hashValue="vYVnzoukMvDXaZBYrRmOZVohBAH/L7yU2+vUcatw/ogl3lhm/dPYsMLoKCC8XYjS3otKHcjp3JGQ5dEH49qG1w==" saltValue="GRh6jYeDOuRUyfY/PN+Yxw==" spinCount="100000" sqref="A7:A8" name="Range3"/>
    <protectedRange algorithmName="SHA-512" hashValue="0Q7rI+zcQxwNfzpQu53mtY0AfCFjptcT8Ygs11v5z5+tH9fLJaHO3ck06KdKd2yQySfJOKC5nCcBM29LegSHTg==" saltValue="D6k7ofi/i+h8IdTKquTO7w==" spinCount="100000" sqref="A9:B12" name="Range4"/>
  </protectedRanges>
  <mergeCells count="2">
    <mergeCell ref="A1:C1"/>
    <mergeCell ref="A6:B6"/>
  </mergeCells>
  <dataValidations count="1">
    <dataValidation type="custom" allowBlank="1" showDropDown="1" sqref="B8 F20" xr:uid="{336DB264-D9CB-4892-8139-CFCDA43D6E48}">
      <formula1>OR(NOT(ISERROR(DATEVALUE(B8))), AND(ISNUMBER(B8), LEFT(CELL("format", B8))="D"))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192A9902-98E2-44EA-9EED-73907E2872B6}">
          <x14:formula1>
            <xm:f>Values!$A$2:$A$4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9A865-5C1A-46D8-A480-FBC92913353D}">
  <dimension ref="A1:Z1007"/>
  <sheetViews>
    <sheetView workbookViewId="0">
      <selection activeCell="B8" sqref="B8"/>
    </sheetView>
  </sheetViews>
  <sheetFormatPr defaultColWidth="12.7109375" defaultRowHeight="15" x14ac:dyDescent="0.25"/>
  <cols>
    <col min="1" max="1" width="51" style="2" customWidth="1"/>
    <col min="2" max="2" width="49.7109375" style="2" customWidth="1"/>
    <col min="3" max="3" width="18.42578125" style="2" customWidth="1"/>
    <col min="4" max="16384" width="12.7109375" style="2"/>
  </cols>
  <sheetData>
    <row r="1" spans="1:26" ht="15.75" x14ac:dyDescent="0.25">
      <c r="A1" s="38" t="s">
        <v>10</v>
      </c>
      <c r="B1" s="39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7" t="s">
        <v>1</v>
      </c>
      <c r="B2" s="7" t="s">
        <v>11</v>
      </c>
      <c r="C2" s="1"/>
      <c r="D2" s="1"/>
      <c r="E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9" t="s">
        <v>3</v>
      </c>
      <c r="B3" s="9"/>
      <c r="C3" s="1"/>
      <c r="D3" s="1"/>
      <c r="E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9" t="s">
        <v>4</v>
      </c>
      <c r="B4" s="9"/>
      <c r="C4" s="1"/>
      <c r="D4" s="1"/>
      <c r="E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6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6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9" t="s">
        <v>6</v>
      </c>
      <c r="B7" s="3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9" t="s">
        <v>7</v>
      </c>
      <c r="B8" s="3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9" t="s">
        <v>12</v>
      </c>
      <c r="B10" s="9">
        <v>37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.75" x14ac:dyDescent="0.3">
      <c r="A12" s="11" t="s">
        <v>8</v>
      </c>
      <c r="B12" s="11">
        <f>(ROUNDUP(($B$15/37*$B$10)/365*'Calculation (part-time)'!B3/0.5,0)*0.5)+B3+B4</f>
        <v>35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7.5" x14ac:dyDescent="0.3">
      <c r="A13" s="11" t="s">
        <v>13</v>
      </c>
      <c r="B13" s="29">
        <f>ROUNDUP(B22/0.5,0)*0.5</f>
        <v>13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hidden="1" x14ac:dyDescent="0.25">
      <c r="A15" s="13" t="s">
        <v>9</v>
      </c>
      <c r="B15" s="14">
        <f>VLOOKUP(B2,[1]Values!A:B,2,FALSE)</f>
        <v>35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31.5" hidden="1" x14ac:dyDescent="0.25">
      <c r="A16" s="16" t="s">
        <v>14</v>
      </c>
      <c r="B16" s="17">
        <f>13</f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5.75" hidden="1" x14ac:dyDescent="0.25">
      <c r="A17" s="18" t="s">
        <v>15</v>
      </c>
      <c r="B17" s="19">
        <f>SUM(B15:B16)</f>
        <v>48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5.75" hidden="1" x14ac:dyDescent="0.25">
      <c r="A18" s="13" t="s">
        <v>16</v>
      </c>
      <c r="B18" s="20">
        <f>B15/37*B10</f>
        <v>35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5.75" hidden="1" x14ac:dyDescent="0.25">
      <c r="A19" s="16" t="s">
        <v>17</v>
      </c>
      <c r="B19" s="21">
        <f>B16/37*B10</f>
        <v>13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5.75" hidden="1" x14ac:dyDescent="0.25">
      <c r="A20" s="18" t="s">
        <v>18</v>
      </c>
      <c r="B20" s="22">
        <f>B18+B19</f>
        <v>48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5.75" hidden="1" x14ac:dyDescent="0.25">
      <c r="A21" s="23" t="s">
        <v>19</v>
      </c>
      <c r="B21" s="24">
        <f>($B$18/366*'[1]Calculation (part-time)'!B3)</f>
        <v>35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5.75" hidden="1" x14ac:dyDescent="0.25">
      <c r="A22" s="23" t="s">
        <v>20</v>
      </c>
      <c r="B22" s="24">
        <f>($B$19/366*'[1]Calculation (part-time)'!B3)</f>
        <v>13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5.75" hidden="1" x14ac:dyDescent="0.25">
      <c r="A23" s="23" t="s">
        <v>21</v>
      </c>
      <c r="B23" s="24">
        <f>B21+B22</f>
        <v>48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x14ac:dyDescent="0.25"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x14ac:dyDescent="0.25"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5.75" x14ac:dyDescent="0.25">
      <c r="A26" s="1"/>
      <c r="B26" s="27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1"/>
      <c r="B27" s="1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1"/>
      <c r="B28" s="1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1"/>
      <c r="B29" s="1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1"/>
      <c r="B30" s="1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1"/>
      <c r="B31" s="1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1"/>
      <c r="B32" s="1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1"/>
      <c r="B33" s="1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1"/>
      <c r="B34" s="1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1"/>
      <c r="B35" s="1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1"/>
      <c r="B36" s="1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5.75" x14ac:dyDescent="0.25">
      <c r="A37" s="1"/>
      <c r="B37" s="1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5.75" x14ac:dyDescent="0.25">
      <c r="A38" s="1"/>
      <c r="B38" s="1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5.75" x14ac:dyDescent="0.25">
      <c r="A39" s="1"/>
      <c r="B39" s="1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5.75" x14ac:dyDescent="0.25">
      <c r="A40" s="1"/>
      <c r="B40" s="1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5.75" x14ac:dyDescent="0.25">
      <c r="A41" s="1"/>
      <c r="B41" s="1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15.75" x14ac:dyDescent="0.25">
      <c r="A42" s="1"/>
      <c r="B42" s="1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5.75" x14ac:dyDescent="0.25">
      <c r="A43" s="1"/>
      <c r="B43" s="1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5.75" x14ac:dyDescent="0.25">
      <c r="A44" s="1"/>
      <c r="B44" s="1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5.75" x14ac:dyDescent="0.25">
      <c r="A45" s="1"/>
      <c r="B45" s="1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5.75" x14ac:dyDescent="0.25">
      <c r="A46" s="1"/>
      <c r="B46" s="1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5.75" x14ac:dyDescent="0.25">
      <c r="A47" s="1"/>
      <c r="B47" s="1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5.75" x14ac:dyDescent="0.25">
      <c r="A48" s="1"/>
      <c r="B48" s="1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5.75" x14ac:dyDescent="0.25">
      <c r="A49" s="1"/>
      <c r="B49" s="1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5.75" x14ac:dyDescent="0.25">
      <c r="A50" s="1"/>
      <c r="B50" s="1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5.75" x14ac:dyDescent="0.25">
      <c r="A51" s="1"/>
      <c r="B51" s="1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5.75" x14ac:dyDescent="0.25">
      <c r="A52" s="1"/>
      <c r="B52" s="1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5.75" x14ac:dyDescent="0.25">
      <c r="A53" s="1"/>
      <c r="B53" s="1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5.75" x14ac:dyDescent="0.25">
      <c r="A54" s="1"/>
      <c r="B54" s="1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5.75" x14ac:dyDescent="0.25">
      <c r="A55" s="1"/>
      <c r="B55" s="1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5.75" x14ac:dyDescent="0.25">
      <c r="A56" s="1"/>
      <c r="B56" s="1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5.75" x14ac:dyDescent="0.25">
      <c r="A57" s="1"/>
      <c r="B57" s="1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5.75" x14ac:dyDescent="0.25">
      <c r="A58" s="1"/>
      <c r="B58" s="1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5.75" x14ac:dyDescent="0.25">
      <c r="A59" s="1"/>
      <c r="B59" s="1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5.75" x14ac:dyDescent="0.25">
      <c r="A60" s="1"/>
      <c r="B60" s="1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5.75" x14ac:dyDescent="0.25">
      <c r="A61" s="1"/>
      <c r="B61" s="1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5.75" x14ac:dyDescent="0.25">
      <c r="A62" s="1"/>
      <c r="B62" s="1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5.75" x14ac:dyDescent="0.25">
      <c r="A63" s="1"/>
      <c r="B63" s="1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5.75" x14ac:dyDescent="0.25">
      <c r="A64" s="1"/>
      <c r="B64" s="1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5.75" x14ac:dyDescent="0.25">
      <c r="A65" s="1"/>
      <c r="B65" s="1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5.75" x14ac:dyDescent="0.25">
      <c r="A66" s="1"/>
      <c r="B66" s="1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5.75" x14ac:dyDescent="0.25">
      <c r="A67" s="1"/>
      <c r="B67" s="1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5.75" x14ac:dyDescent="0.25">
      <c r="A68" s="1"/>
      <c r="B68" s="1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5.75" x14ac:dyDescent="0.25">
      <c r="A69" s="1"/>
      <c r="B69" s="1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5.75" x14ac:dyDescent="0.25">
      <c r="A70" s="1"/>
      <c r="B70" s="1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5.75" x14ac:dyDescent="0.25">
      <c r="A71" s="1"/>
      <c r="B71" s="1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5.75" x14ac:dyDescent="0.25">
      <c r="A72" s="1"/>
      <c r="B72" s="1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15.75" x14ac:dyDescent="0.25">
      <c r="A73" s="1"/>
      <c r="B73" s="1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ht="15.75" x14ac:dyDescent="0.25">
      <c r="A74" s="1"/>
      <c r="B74" s="1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ht="15.75" x14ac:dyDescent="0.25">
      <c r="A75" s="1"/>
      <c r="B75" s="1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t="15.75" x14ac:dyDescent="0.25">
      <c r="A76" s="1"/>
      <c r="B76" s="1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ht="15.75" x14ac:dyDescent="0.25">
      <c r="A77" s="1"/>
      <c r="B77" s="1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15.75" x14ac:dyDescent="0.25">
      <c r="A78" s="1"/>
      <c r="B78" s="1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15.75" x14ac:dyDescent="0.25">
      <c r="A79" s="1"/>
      <c r="B79" s="1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15.75" x14ac:dyDescent="0.25">
      <c r="A80" s="1"/>
      <c r="B80" s="1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15.75" x14ac:dyDescent="0.25">
      <c r="A81" s="1"/>
      <c r="B81" s="1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15.75" x14ac:dyDescent="0.25">
      <c r="A82" s="1"/>
      <c r="B82" s="1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15.75" x14ac:dyDescent="0.25">
      <c r="A83" s="1"/>
      <c r="B83" s="1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15.75" x14ac:dyDescent="0.25">
      <c r="A84" s="1"/>
      <c r="B84" s="1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15.75" x14ac:dyDescent="0.25">
      <c r="A85" s="1"/>
      <c r="B85" s="1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ht="15.75" x14ac:dyDescent="0.25">
      <c r="A86" s="1"/>
      <c r="B86" s="1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15.75" x14ac:dyDescent="0.25">
      <c r="A87" s="1"/>
      <c r="B87" s="1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15.75" x14ac:dyDescent="0.25">
      <c r="A88" s="1"/>
      <c r="B88" s="1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15.75" x14ac:dyDescent="0.25">
      <c r="A89" s="1"/>
      <c r="B89" s="1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15.75" x14ac:dyDescent="0.25">
      <c r="A90" s="1"/>
      <c r="B90" s="1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15.75" x14ac:dyDescent="0.25">
      <c r="A91" s="1"/>
      <c r="B91" s="1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15.75" x14ac:dyDescent="0.25">
      <c r="A92" s="1"/>
      <c r="B92" s="1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15.75" x14ac:dyDescent="0.25">
      <c r="A93" s="1"/>
      <c r="B93" s="1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t="15.75" x14ac:dyDescent="0.25">
      <c r="A94" s="1"/>
      <c r="B94" s="1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5.75" x14ac:dyDescent="0.25">
      <c r="A95" s="1"/>
      <c r="B95" s="1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15.75" x14ac:dyDescent="0.25">
      <c r="A96" s="1"/>
      <c r="B96" s="1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5.75" x14ac:dyDescent="0.25">
      <c r="A97" s="1"/>
      <c r="B97" s="1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15.75" x14ac:dyDescent="0.25">
      <c r="A98" s="1"/>
      <c r="B98" s="1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t="15.75" x14ac:dyDescent="0.25">
      <c r="A99" s="1"/>
      <c r="B99" s="1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15.75" x14ac:dyDescent="0.25">
      <c r="A100" s="1"/>
      <c r="B100" s="1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15.75" x14ac:dyDescent="0.25">
      <c r="A101" s="1"/>
      <c r="B101" s="1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15.75" x14ac:dyDescent="0.25">
      <c r="A102" s="1"/>
      <c r="B102" s="1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15.75" x14ac:dyDescent="0.25">
      <c r="A103" s="1"/>
      <c r="B103" s="1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t="15.75" x14ac:dyDescent="0.25">
      <c r="A104" s="1"/>
      <c r="B104" s="1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5.75" x14ac:dyDescent="0.25">
      <c r="A105" s="1"/>
      <c r="B105" s="1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15.75" x14ac:dyDescent="0.25">
      <c r="A106" s="1"/>
      <c r="B106" s="1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15.75" x14ac:dyDescent="0.25">
      <c r="A107" s="1"/>
      <c r="B107" s="1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15.75" x14ac:dyDescent="0.25">
      <c r="A108" s="1"/>
      <c r="B108" s="1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15.75" x14ac:dyDescent="0.25">
      <c r="A109" s="1"/>
      <c r="B109" s="1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ht="15.75" x14ac:dyDescent="0.25">
      <c r="A110" s="1"/>
      <c r="B110" s="1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15.75" x14ac:dyDescent="0.25">
      <c r="A111" s="1"/>
      <c r="B111" s="1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15.75" x14ac:dyDescent="0.25">
      <c r="A112" s="1"/>
      <c r="B112" s="1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15.75" x14ac:dyDescent="0.25">
      <c r="A113" s="1"/>
      <c r="B113" s="1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ht="15.75" x14ac:dyDescent="0.25">
      <c r="A114" s="1"/>
      <c r="B114" s="1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15.75" x14ac:dyDescent="0.25">
      <c r="A115" s="1"/>
      <c r="B115" s="1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t="15.75" x14ac:dyDescent="0.25">
      <c r="A116" s="1"/>
      <c r="B116" s="1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ht="15.75" x14ac:dyDescent="0.25">
      <c r="A117" s="1"/>
      <c r="B117" s="1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ht="15.75" x14ac:dyDescent="0.25">
      <c r="A118" s="1"/>
      <c r="B118" s="1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ht="15.75" x14ac:dyDescent="0.25">
      <c r="A119" s="1"/>
      <c r="B119" s="1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ht="15.75" x14ac:dyDescent="0.25">
      <c r="A120" s="1"/>
      <c r="B120" s="1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ht="15.75" x14ac:dyDescent="0.25">
      <c r="A121" s="1"/>
      <c r="B121" s="1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15.75" x14ac:dyDescent="0.25">
      <c r="A122" s="1"/>
      <c r="B122" s="1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ht="15.75" x14ac:dyDescent="0.25">
      <c r="A123" s="1"/>
      <c r="B123" s="1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15.75" x14ac:dyDescent="0.25">
      <c r="A124" s="1"/>
      <c r="B124" s="1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15.75" x14ac:dyDescent="0.25">
      <c r="A125" s="1"/>
      <c r="B125" s="1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15.75" x14ac:dyDescent="0.25">
      <c r="A126" s="1"/>
      <c r="B126" s="1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15.75" x14ac:dyDescent="0.25">
      <c r="A127" s="1"/>
      <c r="B127" s="1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15.75" x14ac:dyDescent="0.25">
      <c r="A128" s="1"/>
      <c r="B128" s="1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15.75" x14ac:dyDescent="0.25">
      <c r="A129" s="1"/>
      <c r="B129" s="1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15.75" x14ac:dyDescent="0.25">
      <c r="A130" s="1"/>
      <c r="B130" s="1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15.75" x14ac:dyDescent="0.25">
      <c r="A131" s="1"/>
      <c r="B131" s="1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15.75" x14ac:dyDescent="0.25">
      <c r="A132" s="1"/>
      <c r="B132" s="1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15.75" x14ac:dyDescent="0.25">
      <c r="A133" s="1"/>
      <c r="B133" s="1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15.75" x14ac:dyDescent="0.25">
      <c r="A134" s="1"/>
      <c r="B134" s="1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15.75" x14ac:dyDescent="0.25">
      <c r="A135" s="1"/>
      <c r="B135" s="1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15.75" x14ac:dyDescent="0.25">
      <c r="A136" s="1"/>
      <c r="B136" s="1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15.75" x14ac:dyDescent="0.25">
      <c r="A137" s="1"/>
      <c r="B137" s="1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15.75" x14ac:dyDescent="0.25">
      <c r="A138" s="1"/>
      <c r="B138" s="1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15.75" x14ac:dyDescent="0.25">
      <c r="A139" s="1"/>
      <c r="B139" s="1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15.75" x14ac:dyDescent="0.25">
      <c r="A140" s="1"/>
      <c r="B140" s="1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ht="15.75" x14ac:dyDescent="0.25">
      <c r="A141" s="1"/>
      <c r="B141" s="1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ht="15.75" x14ac:dyDescent="0.25">
      <c r="A142" s="1"/>
      <c r="B142" s="1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ht="15.75" x14ac:dyDescent="0.25">
      <c r="A143" s="1"/>
      <c r="B143" s="1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15.75" x14ac:dyDescent="0.25">
      <c r="A144" s="1"/>
      <c r="B144" s="1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ht="15.75" x14ac:dyDescent="0.25">
      <c r="A145" s="1"/>
      <c r="B145" s="1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ht="15.75" x14ac:dyDescent="0.25">
      <c r="A146" s="1"/>
      <c r="B146" s="1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15.75" x14ac:dyDescent="0.25">
      <c r="A147" s="1"/>
      <c r="B147" s="1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15.75" x14ac:dyDescent="0.25">
      <c r="A148" s="1"/>
      <c r="B148" s="1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15.75" x14ac:dyDescent="0.25">
      <c r="A149" s="1"/>
      <c r="B149" s="1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ht="15.75" x14ac:dyDescent="0.25">
      <c r="A150" s="1"/>
      <c r="B150" s="1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ht="15.75" x14ac:dyDescent="0.25">
      <c r="A151" s="1"/>
      <c r="B151" s="1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ht="15.75" x14ac:dyDescent="0.25">
      <c r="A152" s="1"/>
      <c r="B152" s="1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ht="15.75" x14ac:dyDescent="0.25">
      <c r="A153" s="1"/>
      <c r="B153" s="1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ht="15.75" x14ac:dyDescent="0.25">
      <c r="A154" s="1"/>
      <c r="B154" s="1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ht="15.75" x14ac:dyDescent="0.25">
      <c r="A155" s="1"/>
      <c r="B155" s="1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15.75" x14ac:dyDescent="0.25">
      <c r="A156" s="1"/>
      <c r="B156" s="1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ht="15.75" x14ac:dyDescent="0.25">
      <c r="A157" s="1"/>
      <c r="B157" s="1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15.75" x14ac:dyDescent="0.25">
      <c r="A158" s="1"/>
      <c r="B158" s="1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15.75" x14ac:dyDescent="0.25">
      <c r="A159" s="1"/>
      <c r="B159" s="1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15.75" x14ac:dyDescent="0.25">
      <c r="A160" s="1"/>
      <c r="B160" s="1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15.75" x14ac:dyDescent="0.25">
      <c r="A161" s="1"/>
      <c r="B161" s="1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15.75" x14ac:dyDescent="0.25">
      <c r="A162" s="1"/>
      <c r="B162" s="1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5.75" x14ac:dyDescent="0.25">
      <c r="A163" s="1"/>
      <c r="B163" s="1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5.75" x14ac:dyDescent="0.25">
      <c r="A164" s="1"/>
      <c r="B164" s="1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15.75" x14ac:dyDescent="0.25">
      <c r="A165" s="1"/>
      <c r="B165" s="1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15.75" x14ac:dyDescent="0.25">
      <c r="A166" s="1"/>
      <c r="B166" s="1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15.75" x14ac:dyDescent="0.25">
      <c r="A167" s="1"/>
      <c r="B167" s="1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15.75" x14ac:dyDescent="0.25">
      <c r="A168" s="1"/>
      <c r="B168" s="1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15.75" x14ac:dyDescent="0.25">
      <c r="A169" s="1"/>
      <c r="B169" s="1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5.75" x14ac:dyDescent="0.25">
      <c r="A170" s="1"/>
      <c r="B170" s="1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15.75" x14ac:dyDescent="0.25">
      <c r="A171" s="1"/>
      <c r="B171" s="1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15.75" x14ac:dyDescent="0.25">
      <c r="A172" s="1"/>
      <c r="B172" s="1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15.75" x14ac:dyDescent="0.25">
      <c r="A173" s="1"/>
      <c r="B173" s="1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5.75" x14ac:dyDescent="0.25">
      <c r="A174" s="1"/>
      <c r="B174" s="1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5.75" x14ac:dyDescent="0.25">
      <c r="A175" s="1"/>
      <c r="B175" s="1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5.75" x14ac:dyDescent="0.25">
      <c r="A176" s="1"/>
      <c r="B176" s="1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5.75" x14ac:dyDescent="0.25">
      <c r="A177" s="1"/>
      <c r="B177" s="1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15.75" x14ac:dyDescent="0.25">
      <c r="A178" s="1"/>
      <c r="B178" s="1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15.75" x14ac:dyDescent="0.25">
      <c r="A179" s="1"/>
      <c r="B179" s="1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15.75" x14ac:dyDescent="0.25">
      <c r="A180" s="1"/>
      <c r="B180" s="1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15.75" x14ac:dyDescent="0.25">
      <c r="A181" s="1"/>
      <c r="B181" s="1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15.75" x14ac:dyDescent="0.25">
      <c r="A182" s="1"/>
      <c r="B182" s="1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15.75" x14ac:dyDescent="0.25">
      <c r="A183" s="1"/>
      <c r="B183" s="1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15.75" x14ac:dyDescent="0.25">
      <c r="A184" s="1"/>
      <c r="B184" s="1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ht="15.75" x14ac:dyDescent="0.25">
      <c r="A185" s="1"/>
      <c r="B185" s="1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ht="15.75" x14ac:dyDescent="0.25">
      <c r="A186" s="1"/>
      <c r="B186" s="1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ht="15.75" x14ac:dyDescent="0.25">
      <c r="A187" s="1"/>
      <c r="B187" s="1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ht="15.75" x14ac:dyDescent="0.25">
      <c r="A188" s="1"/>
      <c r="B188" s="1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ht="15.75" x14ac:dyDescent="0.25">
      <c r="A189" s="1"/>
      <c r="B189" s="1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ht="15.75" x14ac:dyDescent="0.25">
      <c r="A190" s="1"/>
      <c r="B190" s="1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15.75" x14ac:dyDescent="0.25">
      <c r="A191" s="1"/>
      <c r="B191" s="1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ht="15.75" x14ac:dyDescent="0.25">
      <c r="A192" s="1"/>
      <c r="B192" s="1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ht="15.75" x14ac:dyDescent="0.25">
      <c r="A193" s="1"/>
      <c r="B193" s="1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ht="15.75" x14ac:dyDescent="0.25">
      <c r="A194" s="1"/>
      <c r="B194" s="1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ht="15.75" x14ac:dyDescent="0.25">
      <c r="A195" s="1"/>
      <c r="B195" s="1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ht="15.75" x14ac:dyDescent="0.25">
      <c r="A196" s="1"/>
      <c r="B196" s="1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ht="15.75" x14ac:dyDescent="0.25">
      <c r="A197" s="1"/>
      <c r="B197" s="1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ht="15.75" x14ac:dyDescent="0.25">
      <c r="A198" s="1"/>
      <c r="B198" s="1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15.75" x14ac:dyDescent="0.25">
      <c r="A199" s="1"/>
      <c r="B199" s="1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15.75" x14ac:dyDescent="0.25">
      <c r="A200" s="1"/>
      <c r="B200" s="1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15.75" x14ac:dyDescent="0.25">
      <c r="A201" s="1"/>
      <c r="B201" s="1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15.75" x14ac:dyDescent="0.25">
      <c r="A202" s="1"/>
      <c r="B202" s="1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ht="15.75" x14ac:dyDescent="0.25">
      <c r="A203" s="1"/>
      <c r="B203" s="1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15.75" x14ac:dyDescent="0.25">
      <c r="A204" s="1"/>
      <c r="B204" s="1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ht="15.75" x14ac:dyDescent="0.25">
      <c r="A205" s="1"/>
      <c r="B205" s="1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15.75" x14ac:dyDescent="0.25">
      <c r="A206" s="1"/>
      <c r="B206" s="1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15.75" x14ac:dyDescent="0.25">
      <c r="A207" s="1"/>
      <c r="B207" s="1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ht="15.75" x14ac:dyDescent="0.25">
      <c r="A208" s="1"/>
      <c r="B208" s="1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15.75" x14ac:dyDescent="0.25">
      <c r="A209" s="1"/>
      <c r="B209" s="1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ht="15.75" x14ac:dyDescent="0.25">
      <c r="A210" s="1"/>
      <c r="B210" s="1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ht="15.75" x14ac:dyDescent="0.25">
      <c r="A211" s="1"/>
      <c r="B211" s="1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ht="15.75" x14ac:dyDescent="0.25">
      <c r="A212" s="1"/>
      <c r="B212" s="1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15.75" x14ac:dyDescent="0.25">
      <c r="A213" s="1"/>
      <c r="B213" s="1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15.75" x14ac:dyDescent="0.25">
      <c r="A214" s="1"/>
      <c r="B214" s="1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15.75" x14ac:dyDescent="0.25">
      <c r="A215" s="1"/>
      <c r="B215" s="1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ht="15.75" x14ac:dyDescent="0.25">
      <c r="A216" s="1"/>
      <c r="B216" s="1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ht="15.75" x14ac:dyDescent="0.25">
      <c r="A217" s="1"/>
      <c r="B217" s="1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ht="15.75" x14ac:dyDescent="0.25">
      <c r="A218" s="1"/>
      <c r="B218" s="1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ht="15.75" x14ac:dyDescent="0.25">
      <c r="A219" s="1"/>
      <c r="B219" s="1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ht="15.75" x14ac:dyDescent="0.25">
      <c r="A220" s="1"/>
      <c r="B220" s="1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ht="15.75" x14ac:dyDescent="0.25">
      <c r="A221" s="1"/>
      <c r="B221" s="1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ht="15.75" x14ac:dyDescent="0.25">
      <c r="A222" s="1"/>
      <c r="B222" s="1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ht="15.75" x14ac:dyDescent="0.25">
      <c r="A223" s="1"/>
      <c r="B223" s="1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ht="15.75" x14ac:dyDescent="0.25">
      <c r="A224" s="1"/>
      <c r="B224" s="1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ht="15.75" x14ac:dyDescent="0.25">
      <c r="A225" s="1"/>
      <c r="B225" s="1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5.75" x14ac:dyDescent="0.25">
      <c r="A226" s="1"/>
      <c r="B226" s="1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5.75" x14ac:dyDescent="0.25">
      <c r="A227" s="1"/>
      <c r="B227" s="1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5.75" x14ac:dyDescent="0.25">
      <c r="A228" s="1"/>
      <c r="B228" s="1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ht="15.75" x14ac:dyDescent="0.25">
      <c r="A229" s="1"/>
      <c r="B229" s="1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spans="1:26" ht="15.75" x14ac:dyDescent="0.25">
      <c r="A230" s="1"/>
      <c r="B230" s="1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spans="1:26" ht="15.75" x14ac:dyDescent="0.25">
      <c r="A231" s="1"/>
      <c r="B231" s="1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spans="1:26" ht="15.75" x14ac:dyDescent="0.25">
      <c r="A232" s="1"/>
      <c r="B232" s="1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spans="1:26" ht="15.75" x14ac:dyDescent="0.25">
      <c r="A233" s="1"/>
      <c r="B233" s="1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spans="1:26" ht="15.75" x14ac:dyDescent="0.25">
      <c r="A234" s="1"/>
      <c r="B234" s="1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spans="1:26" ht="15.75" x14ac:dyDescent="0.25">
      <c r="A235" s="1"/>
      <c r="B235" s="1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spans="1:26" ht="15.75" x14ac:dyDescent="0.25">
      <c r="A236" s="1"/>
      <c r="B236" s="1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spans="1:26" ht="15.75" x14ac:dyDescent="0.25">
      <c r="A237" s="1"/>
      <c r="B237" s="1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spans="1:26" ht="15.75" x14ac:dyDescent="0.25">
      <c r="A238" s="1"/>
      <c r="B238" s="1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spans="1:26" ht="15.75" x14ac:dyDescent="0.25">
      <c r="A239" s="1"/>
      <c r="B239" s="1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spans="1:26" ht="15.75" x14ac:dyDescent="0.25">
      <c r="A240" s="1"/>
      <c r="B240" s="1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spans="1:26" ht="15.75" x14ac:dyDescent="0.25">
      <c r="A241" s="1"/>
      <c r="B241" s="1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spans="1:26" ht="15.75" x14ac:dyDescent="0.25">
      <c r="A242" s="1"/>
      <c r="B242" s="1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spans="1:26" ht="15.75" x14ac:dyDescent="0.25">
      <c r="A243" s="1"/>
      <c r="B243" s="1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spans="1:26" ht="15.75" x14ac:dyDescent="0.25">
      <c r="A244" s="1"/>
      <c r="B244" s="1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spans="1:26" ht="15.75" x14ac:dyDescent="0.25">
      <c r="A245" s="1"/>
      <c r="B245" s="1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 spans="1:26" ht="15.75" x14ac:dyDescent="0.25">
      <c r="A246" s="1"/>
      <c r="B246" s="1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 spans="1:26" ht="15.75" x14ac:dyDescent="0.25">
      <c r="A247" s="1"/>
      <c r="B247" s="1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 spans="1:26" ht="15.75" x14ac:dyDescent="0.25">
      <c r="A248" s="1"/>
      <c r="B248" s="1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 spans="1:26" ht="15.75" x14ac:dyDescent="0.25">
      <c r="A249" s="1"/>
      <c r="B249" s="1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 spans="1:26" ht="15.75" x14ac:dyDescent="0.25">
      <c r="A250" s="1"/>
      <c r="B250" s="1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 spans="1:26" ht="15.75" x14ac:dyDescent="0.25">
      <c r="A251" s="1"/>
      <c r="B251" s="1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 spans="1:26" ht="15.75" x14ac:dyDescent="0.25">
      <c r="A252" s="1"/>
      <c r="B252" s="1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 spans="1:26" ht="15.75" x14ac:dyDescent="0.25">
      <c r="A253" s="1"/>
      <c r="B253" s="1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 spans="1:26" ht="15.75" x14ac:dyDescent="0.25">
      <c r="A254" s="1"/>
      <c r="B254" s="1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 spans="1:26" ht="15.75" x14ac:dyDescent="0.25">
      <c r="A255" s="1"/>
      <c r="B255" s="1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spans="1:26" ht="15.75" x14ac:dyDescent="0.25">
      <c r="A256" s="1"/>
      <c r="B256" s="1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 spans="1:26" ht="15.75" x14ac:dyDescent="0.25">
      <c r="A257" s="1"/>
      <c r="B257" s="1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spans="1:26" ht="15.75" x14ac:dyDescent="0.25">
      <c r="A258" s="1"/>
      <c r="B258" s="1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spans="1:26" ht="15.75" x14ac:dyDescent="0.25">
      <c r="A259" s="1"/>
      <c r="B259" s="1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 spans="1:26" ht="15.75" x14ac:dyDescent="0.25">
      <c r="A260" s="1"/>
      <c r="B260" s="1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spans="1:26" ht="15.75" x14ac:dyDescent="0.25">
      <c r="A261" s="1"/>
      <c r="B261" s="1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spans="1:26" ht="15.75" x14ac:dyDescent="0.25">
      <c r="A262" s="1"/>
      <c r="B262" s="1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spans="1:26" ht="15.75" x14ac:dyDescent="0.25">
      <c r="A263" s="1"/>
      <c r="B263" s="1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 spans="1:26" ht="15.75" x14ac:dyDescent="0.25">
      <c r="A264" s="1"/>
      <c r="B264" s="1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 spans="1:26" ht="15.75" x14ac:dyDescent="0.25">
      <c r="A265" s="1"/>
      <c r="B265" s="1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 spans="1:26" ht="15.75" x14ac:dyDescent="0.25">
      <c r="A266" s="1"/>
      <c r="B266" s="1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 spans="1:26" ht="15.75" x14ac:dyDescent="0.25">
      <c r="A267" s="1"/>
      <c r="B267" s="1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spans="1:26" ht="15.75" x14ac:dyDescent="0.25">
      <c r="A268" s="1"/>
      <c r="B268" s="1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 spans="1:26" ht="15.75" x14ac:dyDescent="0.25">
      <c r="A269" s="1"/>
      <c r="B269" s="1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 spans="1:26" ht="15.75" x14ac:dyDescent="0.25">
      <c r="A270" s="1"/>
      <c r="B270" s="1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spans="1:26" ht="15.75" x14ac:dyDescent="0.25">
      <c r="A271" s="1"/>
      <c r="B271" s="1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 spans="1:26" ht="15.75" x14ac:dyDescent="0.25">
      <c r="A272" s="1"/>
      <c r="B272" s="1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spans="1:26" ht="15.75" x14ac:dyDescent="0.25">
      <c r="A273" s="1"/>
      <c r="B273" s="1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 spans="1:26" ht="15.75" x14ac:dyDescent="0.25">
      <c r="A274" s="1"/>
      <c r="B274" s="1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 spans="1:26" ht="15.75" x14ac:dyDescent="0.25">
      <c r="A275" s="1"/>
      <c r="B275" s="1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 spans="1:26" ht="15.75" x14ac:dyDescent="0.25">
      <c r="A276" s="1"/>
      <c r="B276" s="1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 spans="1:26" ht="15.75" x14ac:dyDescent="0.25">
      <c r="A277" s="1"/>
      <c r="B277" s="1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 spans="1:26" ht="15.75" x14ac:dyDescent="0.25">
      <c r="A278" s="1"/>
      <c r="B278" s="1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 spans="1:26" ht="15.75" x14ac:dyDescent="0.25">
      <c r="A279" s="1"/>
      <c r="B279" s="1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spans="1:26" ht="15.75" x14ac:dyDescent="0.25">
      <c r="A280" s="1"/>
      <c r="B280" s="1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 spans="1:26" ht="15.75" x14ac:dyDescent="0.25">
      <c r="A281" s="1"/>
      <c r="B281" s="1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 spans="1:26" ht="15.75" x14ac:dyDescent="0.25">
      <c r="A282" s="1"/>
      <c r="B282" s="1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 spans="1:26" ht="15.75" x14ac:dyDescent="0.25">
      <c r="A283" s="1"/>
      <c r="B283" s="1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 spans="1:26" ht="15.75" x14ac:dyDescent="0.25">
      <c r="A284" s="1"/>
      <c r="B284" s="1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 spans="1:26" ht="15.75" x14ac:dyDescent="0.25">
      <c r="A285" s="1"/>
      <c r="B285" s="1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spans="1:26" ht="15.75" x14ac:dyDescent="0.25">
      <c r="A286" s="1"/>
      <c r="B286" s="1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 spans="1:26" ht="15.75" x14ac:dyDescent="0.25">
      <c r="A287" s="1"/>
      <c r="B287" s="1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 spans="1:26" ht="15.75" x14ac:dyDescent="0.25">
      <c r="A288" s="1"/>
      <c r="B288" s="1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 spans="1:26" ht="15.75" x14ac:dyDescent="0.25">
      <c r="A289" s="1"/>
      <c r="B289" s="1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 spans="1:26" ht="15.75" x14ac:dyDescent="0.25">
      <c r="A290" s="1"/>
      <c r="B290" s="1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 spans="1:26" ht="15.75" x14ac:dyDescent="0.25">
      <c r="A291" s="1"/>
      <c r="B291" s="1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 spans="1:26" ht="15.75" x14ac:dyDescent="0.25">
      <c r="A292" s="1"/>
      <c r="B292" s="1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 spans="1:26" ht="15.75" x14ac:dyDescent="0.25">
      <c r="A293" s="1"/>
      <c r="B293" s="1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 spans="1:26" ht="15.75" x14ac:dyDescent="0.25">
      <c r="A294" s="1"/>
      <c r="B294" s="1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 spans="1:26" ht="15.75" x14ac:dyDescent="0.25">
      <c r="A295" s="1"/>
      <c r="B295" s="1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 spans="1:26" ht="15.75" x14ac:dyDescent="0.25">
      <c r="A296" s="1"/>
      <c r="B296" s="1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 spans="1:26" ht="15.75" x14ac:dyDescent="0.25">
      <c r="A297" s="1"/>
      <c r="B297" s="1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spans="1:26" ht="15.75" x14ac:dyDescent="0.25">
      <c r="A298" s="1"/>
      <c r="B298" s="1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spans="1:26" ht="15.75" x14ac:dyDescent="0.25">
      <c r="A299" s="1"/>
      <c r="B299" s="1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 spans="1:26" ht="15.75" x14ac:dyDescent="0.25">
      <c r="A300" s="1"/>
      <c r="B300" s="1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 spans="1:26" ht="15.75" x14ac:dyDescent="0.25">
      <c r="A301" s="1"/>
      <c r="B301" s="1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 spans="1:26" ht="15.75" x14ac:dyDescent="0.25">
      <c r="A302" s="1"/>
      <c r="B302" s="1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 spans="1:26" ht="15.75" x14ac:dyDescent="0.25">
      <c r="A303" s="1"/>
      <c r="B303" s="1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 spans="1:26" ht="15.75" x14ac:dyDescent="0.25">
      <c r="A304" s="1"/>
      <c r="B304" s="1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 spans="1:26" ht="15.75" x14ac:dyDescent="0.25">
      <c r="A305" s="1"/>
      <c r="B305" s="1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 spans="1:26" ht="15.75" x14ac:dyDescent="0.25">
      <c r="A306" s="1"/>
      <c r="B306" s="1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 spans="1:26" ht="15.75" x14ac:dyDescent="0.25">
      <c r="A307" s="1"/>
      <c r="B307" s="1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 spans="1:26" ht="15.75" x14ac:dyDescent="0.25">
      <c r="A308" s="1"/>
      <c r="B308" s="1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 spans="1:26" ht="15.75" x14ac:dyDescent="0.25">
      <c r="A309" s="1"/>
      <c r="B309" s="1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 spans="1:26" ht="15.75" x14ac:dyDescent="0.25">
      <c r="A310" s="1"/>
      <c r="B310" s="1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 spans="1:26" ht="15.75" x14ac:dyDescent="0.25">
      <c r="A311" s="1"/>
      <c r="B311" s="1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 spans="1:26" ht="15.75" x14ac:dyDescent="0.25">
      <c r="A312" s="1"/>
      <c r="B312" s="1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 spans="1:26" ht="15.75" x14ac:dyDescent="0.25">
      <c r="A313" s="1"/>
      <c r="B313" s="1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 spans="1:26" ht="15.75" x14ac:dyDescent="0.25">
      <c r="A314" s="1"/>
      <c r="B314" s="1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 spans="1:26" ht="15.75" x14ac:dyDescent="0.25">
      <c r="A315" s="1"/>
      <c r="B315" s="1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 spans="1:26" ht="15.75" x14ac:dyDescent="0.25">
      <c r="A316" s="1"/>
      <c r="B316" s="1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 spans="1:26" ht="15.75" x14ac:dyDescent="0.25">
      <c r="A317" s="1"/>
      <c r="B317" s="1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 spans="1:26" ht="15.75" x14ac:dyDescent="0.25">
      <c r="A318" s="1"/>
      <c r="B318" s="1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 spans="1:26" ht="15.75" x14ac:dyDescent="0.25">
      <c r="A319" s="1"/>
      <c r="B319" s="1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 spans="1:26" ht="15.75" x14ac:dyDescent="0.25">
      <c r="A320" s="1"/>
      <c r="B320" s="1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 spans="1:26" ht="15.75" x14ac:dyDescent="0.25">
      <c r="A321" s="1"/>
      <c r="B321" s="1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 spans="1:26" ht="15.75" x14ac:dyDescent="0.25">
      <c r="A322" s="1"/>
      <c r="B322" s="1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 spans="1:26" ht="15.75" x14ac:dyDescent="0.25">
      <c r="A323" s="1"/>
      <c r="B323" s="1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 spans="1:26" ht="15.75" x14ac:dyDescent="0.25">
      <c r="A324" s="1"/>
      <c r="B324" s="1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 spans="1:26" ht="15.75" x14ac:dyDescent="0.25">
      <c r="A325" s="1"/>
      <c r="B325" s="1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 spans="1:26" ht="15.75" x14ac:dyDescent="0.25">
      <c r="A326" s="1"/>
      <c r="B326" s="1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 spans="1:26" ht="15.75" x14ac:dyDescent="0.25">
      <c r="A327" s="1"/>
      <c r="B327" s="1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 spans="1:26" ht="15.75" x14ac:dyDescent="0.25">
      <c r="A328" s="1"/>
      <c r="B328" s="1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 spans="1:26" ht="15.75" x14ac:dyDescent="0.25">
      <c r="A329" s="1"/>
      <c r="B329" s="1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 spans="1:26" ht="15.75" x14ac:dyDescent="0.25">
      <c r="A330" s="1"/>
      <c r="B330" s="1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 spans="1:26" ht="15.75" x14ac:dyDescent="0.25">
      <c r="A331" s="1"/>
      <c r="B331" s="1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 spans="1:26" ht="15.75" x14ac:dyDescent="0.25">
      <c r="A332" s="1"/>
      <c r="B332" s="1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 spans="1:26" ht="15.75" x14ac:dyDescent="0.25">
      <c r="A333" s="1"/>
      <c r="B333" s="1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 spans="1:26" ht="15.75" x14ac:dyDescent="0.25">
      <c r="A334" s="1"/>
      <c r="B334" s="1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 spans="1:26" ht="15.75" x14ac:dyDescent="0.25">
      <c r="A335" s="1"/>
      <c r="B335" s="1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 spans="1:26" ht="15.75" x14ac:dyDescent="0.25">
      <c r="A336" s="1"/>
      <c r="B336" s="1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 spans="1:26" ht="15.75" x14ac:dyDescent="0.25">
      <c r="A337" s="1"/>
      <c r="B337" s="1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 spans="1:26" ht="15.75" x14ac:dyDescent="0.25">
      <c r="A338" s="1"/>
      <c r="B338" s="1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 spans="1:26" ht="15.75" x14ac:dyDescent="0.25">
      <c r="A339" s="1"/>
      <c r="B339" s="1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 spans="1:26" ht="15.75" x14ac:dyDescent="0.25">
      <c r="A340" s="1"/>
      <c r="B340" s="1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 spans="1:26" ht="15.75" x14ac:dyDescent="0.25">
      <c r="A341" s="1"/>
      <c r="B341" s="1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 spans="1:26" ht="15.75" x14ac:dyDescent="0.25">
      <c r="A342" s="1"/>
      <c r="B342" s="1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 spans="1:26" ht="15.75" x14ac:dyDescent="0.25">
      <c r="A343" s="1"/>
      <c r="B343" s="1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 spans="1:26" ht="15.75" x14ac:dyDescent="0.25">
      <c r="A344" s="1"/>
      <c r="B344" s="1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 spans="1:26" ht="15.75" x14ac:dyDescent="0.25">
      <c r="A345" s="1"/>
      <c r="B345" s="1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 spans="1:26" ht="15.75" x14ac:dyDescent="0.25">
      <c r="A346" s="1"/>
      <c r="B346" s="1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 spans="1:26" ht="15.75" x14ac:dyDescent="0.25">
      <c r="A347" s="1"/>
      <c r="B347" s="1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 spans="1:26" ht="15.75" x14ac:dyDescent="0.25">
      <c r="A348" s="1"/>
      <c r="B348" s="1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 spans="1:26" ht="15.75" x14ac:dyDescent="0.25">
      <c r="A349" s="1"/>
      <c r="B349" s="1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 spans="1:26" ht="15.75" x14ac:dyDescent="0.25">
      <c r="A350" s="1"/>
      <c r="B350" s="1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 spans="1:26" ht="15.75" x14ac:dyDescent="0.25">
      <c r="A351" s="1"/>
      <c r="B351" s="1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 spans="1:26" ht="15.75" x14ac:dyDescent="0.25">
      <c r="A352" s="1"/>
      <c r="B352" s="1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</row>
    <row r="353" spans="1:26" ht="15.75" x14ac:dyDescent="0.25">
      <c r="A353" s="1"/>
      <c r="B353" s="1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</row>
    <row r="354" spans="1:26" ht="15.75" x14ac:dyDescent="0.25">
      <c r="A354" s="1"/>
      <c r="B354" s="1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</row>
    <row r="355" spans="1:26" ht="15.75" x14ac:dyDescent="0.25">
      <c r="A355" s="1"/>
      <c r="B355" s="1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</row>
    <row r="356" spans="1:26" ht="15.75" x14ac:dyDescent="0.25">
      <c r="A356" s="1"/>
      <c r="B356" s="1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</row>
    <row r="357" spans="1:26" ht="15.75" x14ac:dyDescent="0.25">
      <c r="A357" s="1"/>
      <c r="B357" s="1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 spans="1:26" ht="15.75" x14ac:dyDescent="0.25">
      <c r="A358" s="1"/>
      <c r="B358" s="1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 spans="1:26" ht="15.75" x14ac:dyDescent="0.25">
      <c r="A359" s="1"/>
      <c r="B359" s="1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 spans="1:26" ht="15.75" x14ac:dyDescent="0.25">
      <c r="A360" s="1"/>
      <c r="B360" s="1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</row>
    <row r="361" spans="1:26" ht="15.75" x14ac:dyDescent="0.25">
      <c r="A361" s="1"/>
      <c r="B361" s="1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</row>
    <row r="362" spans="1:26" ht="15.75" x14ac:dyDescent="0.25">
      <c r="A362" s="1"/>
      <c r="B362" s="1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</row>
    <row r="363" spans="1:26" ht="15.75" x14ac:dyDescent="0.25">
      <c r="A363" s="1"/>
      <c r="B363" s="1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 spans="1:26" ht="15.75" x14ac:dyDescent="0.25">
      <c r="A364" s="1"/>
      <c r="B364" s="1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</row>
    <row r="365" spans="1:26" ht="15.75" x14ac:dyDescent="0.25">
      <c r="A365" s="1"/>
      <c r="B365" s="1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 spans="1:26" ht="15.75" x14ac:dyDescent="0.25">
      <c r="A366" s="1"/>
      <c r="B366" s="1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 spans="1:26" ht="15.75" x14ac:dyDescent="0.25">
      <c r="A367" s="1"/>
      <c r="B367" s="1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 spans="1:26" ht="15.75" x14ac:dyDescent="0.25">
      <c r="A368" s="1"/>
      <c r="B368" s="1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 spans="1:26" ht="15.75" x14ac:dyDescent="0.25">
      <c r="A369" s="1"/>
      <c r="B369" s="1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 spans="1:26" ht="15.75" x14ac:dyDescent="0.25">
      <c r="A370" s="1"/>
      <c r="B370" s="1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 spans="1:26" ht="15.75" x14ac:dyDescent="0.25">
      <c r="A371" s="1"/>
      <c r="B371" s="1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 spans="1:26" ht="15.75" x14ac:dyDescent="0.25">
      <c r="A372" s="1"/>
      <c r="B372" s="1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spans="1:26" ht="15.75" x14ac:dyDescent="0.25">
      <c r="A373" s="1"/>
      <c r="B373" s="1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</row>
    <row r="374" spans="1:26" ht="15.75" x14ac:dyDescent="0.25">
      <c r="A374" s="1"/>
      <c r="B374" s="1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</row>
    <row r="375" spans="1:26" ht="15.75" x14ac:dyDescent="0.25">
      <c r="A375" s="1"/>
      <c r="B375" s="1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 spans="1:26" ht="15.75" x14ac:dyDescent="0.25">
      <c r="A376" s="1"/>
      <c r="B376" s="1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 spans="1:26" ht="15.75" x14ac:dyDescent="0.25">
      <c r="A377" s="1"/>
      <c r="B377" s="1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</row>
    <row r="378" spans="1:26" ht="15.75" x14ac:dyDescent="0.25">
      <c r="A378" s="1"/>
      <c r="B378" s="1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</row>
    <row r="379" spans="1:26" ht="15.75" x14ac:dyDescent="0.25">
      <c r="A379" s="1"/>
      <c r="B379" s="1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</row>
    <row r="380" spans="1:26" ht="15.75" x14ac:dyDescent="0.25">
      <c r="A380" s="1"/>
      <c r="B380" s="1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</row>
    <row r="381" spans="1:26" ht="15.75" x14ac:dyDescent="0.25">
      <c r="A381" s="1"/>
      <c r="B381" s="1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</row>
    <row r="382" spans="1:26" ht="15.75" x14ac:dyDescent="0.25">
      <c r="A382" s="1"/>
      <c r="B382" s="1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</row>
    <row r="383" spans="1:26" ht="15.75" x14ac:dyDescent="0.25">
      <c r="A383" s="1"/>
      <c r="B383" s="1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</row>
    <row r="384" spans="1:26" ht="15.75" x14ac:dyDescent="0.25">
      <c r="A384" s="1"/>
      <c r="B384" s="1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</row>
    <row r="385" spans="1:26" ht="15.75" x14ac:dyDescent="0.25">
      <c r="A385" s="1"/>
      <c r="B385" s="1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</row>
    <row r="386" spans="1:26" ht="15.75" x14ac:dyDescent="0.25">
      <c r="A386" s="1"/>
      <c r="B386" s="1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</row>
    <row r="387" spans="1:26" ht="15.75" x14ac:dyDescent="0.25">
      <c r="A387" s="1"/>
      <c r="B387" s="1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</row>
    <row r="388" spans="1:26" ht="15.75" x14ac:dyDescent="0.25">
      <c r="A388" s="1"/>
      <c r="B388" s="1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</row>
    <row r="389" spans="1:26" ht="15.75" x14ac:dyDescent="0.25">
      <c r="A389" s="1"/>
      <c r="B389" s="1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</row>
    <row r="390" spans="1:26" ht="15.75" x14ac:dyDescent="0.25">
      <c r="A390" s="1"/>
      <c r="B390" s="1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</row>
    <row r="391" spans="1:26" ht="15.75" x14ac:dyDescent="0.25">
      <c r="A391" s="1"/>
      <c r="B391" s="1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</row>
    <row r="392" spans="1:26" ht="15.75" x14ac:dyDescent="0.25">
      <c r="A392" s="1"/>
      <c r="B392" s="1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</row>
    <row r="393" spans="1:26" ht="15.75" x14ac:dyDescent="0.25">
      <c r="A393" s="1"/>
      <c r="B393" s="1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</row>
    <row r="394" spans="1:26" ht="15.75" x14ac:dyDescent="0.25">
      <c r="A394" s="1"/>
      <c r="B394" s="1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</row>
    <row r="395" spans="1:26" ht="15.75" x14ac:dyDescent="0.25">
      <c r="A395" s="1"/>
      <c r="B395" s="1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</row>
    <row r="396" spans="1:26" ht="15.75" x14ac:dyDescent="0.25">
      <c r="A396" s="1"/>
      <c r="B396" s="1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</row>
    <row r="397" spans="1:26" ht="15.75" x14ac:dyDescent="0.25">
      <c r="A397" s="1"/>
      <c r="B397" s="1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</row>
    <row r="398" spans="1:26" ht="15.75" x14ac:dyDescent="0.25">
      <c r="A398" s="1"/>
      <c r="B398" s="1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</row>
    <row r="399" spans="1:26" ht="15.75" x14ac:dyDescent="0.25">
      <c r="A399" s="1"/>
      <c r="B399" s="1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</row>
    <row r="400" spans="1:26" ht="15.75" x14ac:dyDescent="0.25">
      <c r="A400" s="1"/>
      <c r="B400" s="1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</row>
    <row r="401" spans="1:26" ht="15.75" x14ac:dyDescent="0.25">
      <c r="A401" s="1"/>
      <c r="B401" s="1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</row>
    <row r="402" spans="1:26" ht="15.75" x14ac:dyDescent="0.25">
      <c r="A402" s="1"/>
      <c r="B402" s="1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</row>
    <row r="403" spans="1:26" ht="15.75" x14ac:dyDescent="0.25">
      <c r="A403" s="1"/>
      <c r="B403" s="1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</row>
    <row r="404" spans="1:26" ht="15.75" x14ac:dyDescent="0.25">
      <c r="A404" s="1"/>
      <c r="B404" s="1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</row>
    <row r="405" spans="1:26" ht="15.75" x14ac:dyDescent="0.25">
      <c r="A405" s="1"/>
      <c r="B405" s="1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</row>
    <row r="406" spans="1:26" ht="15.75" x14ac:dyDescent="0.25">
      <c r="A406" s="1"/>
      <c r="B406" s="1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</row>
    <row r="407" spans="1:26" ht="15.75" x14ac:dyDescent="0.25">
      <c r="A407" s="1"/>
      <c r="B407" s="1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</row>
    <row r="408" spans="1:26" ht="15.75" x14ac:dyDescent="0.25">
      <c r="A408" s="1"/>
      <c r="B408" s="1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 spans="1:26" ht="15.75" x14ac:dyDescent="0.25">
      <c r="A409" s="1"/>
      <c r="B409" s="1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</row>
    <row r="410" spans="1:26" ht="15.75" x14ac:dyDescent="0.25">
      <c r="A410" s="1"/>
      <c r="B410" s="1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</row>
    <row r="411" spans="1:26" ht="15.75" x14ac:dyDescent="0.25">
      <c r="A411" s="1"/>
      <c r="B411" s="1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</row>
    <row r="412" spans="1:26" ht="15.75" x14ac:dyDescent="0.25">
      <c r="A412" s="1"/>
      <c r="B412" s="1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</row>
    <row r="413" spans="1:26" ht="15.75" x14ac:dyDescent="0.25">
      <c r="A413" s="1"/>
      <c r="B413" s="1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</row>
    <row r="414" spans="1:26" ht="15.75" x14ac:dyDescent="0.25">
      <c r="A414" s="1"/>
      <c r="B414" s="1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</row>
    <row r="415" spans="1:26" ht="15.75" x14ac:dyDescent="0.25">
      <c r="A415" s="1"/>
      <c r="B415" s="1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</row>
    <row r="416" spans="1:26" ht="15.75" x14ac:dyDescent="0.25">
      <c r="A416" s="1"/>
      <c r="B416" s="1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</row>
    <row r="417" spans="1:26" ht="15.75" x14ac:dyDescent="0.25">
      <c r="A417" s="1"/>
      <c r="B417" s="1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</row>
    <row r="418" spans="1:26" ht="15.75" x14ac:dyDescent="0.25">
      <c r="A418" s="1"/>
      <c r="B418" s="1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</row>
    <row r="419" spans="1:26" ht="15.75" x14ac:dyDescent="0.25">
      <c r="A419" s="1"/>
      <c r="B419" s="1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</row>
    <row r="420" spans="1:26" ht="15.75" x14ac:dyDescent="0.25">
      <c r="A420" s="1"/>
      <c r="B420" s="1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</row>
    <row r="421" spans="1:26" ht="15.75" x14ac:dyDescent="0.25">
      <c r="A421" s="1"/>
      <c r="B421" s="1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</row>
    <row r="422" spans="1:26" ht="15.75" x14ac:dyDescent="0.25">
      <c r="A422" s="1"/>
      <c r="B422" s="1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</row>
    <row r="423" spans="1:26" ht="15.75" x14ac:dyDescent="0.25">
      <c r="A423" s="1"/>
      <c r="B423" s="1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</row>
    <row r="424" spans="1:26" ht="15.75" x14ac:dyDescent="0.25">
      <c r="A424" s="1"/>
      <c r="B424" s="1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</row>
    <row r="425" spans="1:26" ht="15.75" x14ac:dyDescent="0.25">
      <c r="A425" s="1"/>
      <c r="B425" s="1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</row>
    <row r="426" spans="1:26" ht="15.75" x14ac:dyDescent="0.25">
      <c r="A426" s="1"/>
      <c r="B426" s="1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</row>
    <row r="427" spans="1:26" ht="15.75" x14ac:dyDescent="0.25">
      <c r="A427" s="1"/>
      <c r="B427" s="1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</row>
    <row r="428" spans="1:26" ht="15.75" x14ac:dyDescent="0.25">
      <c r="A428" s="1"/>
      <c r="B428" s="1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</row>
    <row r="429" spans="1:26" ht="15.75" x14ac:dyDescent="0.25">
      <c r="A429" s="1"/>
      <c r="B429" s="1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</row>
    <row r="430" spans="1:26" ht="15.75" x14ac:dyDescent="0.25">
      <c r="A430" s="1"/>
      <c r="B430" s="1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</row>
    <row r="431" spans="1:26" ht="15.75" x14ac:dyDescent="0.25">
      <c r="A431" s="1"/>
      <c r="B431" s="1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</row>
    <row r="432" spans="1:26" ht="15.75" x14ac:dyDescent="0.25">
      <c r="A432" s="1"/>
      <c r="B432" s="1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spans="1:26" ht="15.75" x14ac:dyDescent="0.25">
      <c r="A433" s="1"/>
      <c r="B433" s="1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</row>
    <row r="434" spans="1:26" ht="15.75" x14ac:dyDescent="0.25">
      <c r="A434" s="1"/>
      <c r="B434" s="1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</row>
    <row r="435" spans="1:26" ht="15.75" x14ac:dyDescent="0.25">
      <c r="A435" s="1"/>
      <c r="B435" s="1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</row>
    <row r="436" spans="1:26" ht="15.75" x14ac:dyDescent="0.25">
      <c r="A436" s="1"/>
      <c r="B436" s="1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</row>
    <row r="437" spans="1:26" ht="15.75" x14ac:dyDescent="0.25">
      <c r="A437" s="1"/>
      <c r="B437" s="1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</row>
    <row r="438" spans="1:26" ht="15.75" x14ac:dyDescent="0.25">
      <c r="A438" s="1"/>
      <c r="B438" s="1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</row>
    <row r="439" spans="1:26" ht="15.75" x14ac:dyDescent="0.25">
      <c r="A439" s="1"/>
      <c r="B439" s="1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</row>
    <row r="440" spans="1:26" ht="15.75" x14ac:dyDescent="0.25">
      <c r="A440" s="1"/>
      <c r="B440" s="1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</row>
    <row r="441" spans="1:26" ht="15.75" x14ac:dyDescent="0.25">
      <c r="A441" s="1"/>
      <c r="B441" s="1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</row>
    <row r="442" spans="1:26" ht="15.75" x14ac:dyDescent="0.25">
      <c r="A442" s="1"/>
      <c r="B442" s="1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</row>
    <row r="443" spans="1:26" ht="15.75" x14ac:dyDescent="0.25">
      <c r="A443" s="1"/>
      <c r="B443" s="1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</row>
    <row r="444" spans="1:26" ht="15.75" x14ac:dyDescent="0.25">
      <c r="A444" s="1"/>
      <c r="B444" s="1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</row>
    <row r="445" spans="1:26" ht="15.75" x14ac:dyDescent="0.25">
      <c r="A445" s="1"/>
      <c r="B445" s="1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</row>
    <row r="446" spans="1:26" ht="15.75" x14ac:dyDescent="0.25">
      <c r="A446" s="1"/>
      <c r="B446" s="1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</row>
    <row r="447" spans="1:26" ht="15.75" x14ac:dyDescent="0.25">
      <c r="A447" s="1"/>
      <c r="B447" s="1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</row>
    <row r="448" spans="1:26" ht="15.75" x14ac:dyDescent="0.25">
      <c r="A448" s="1"/>
      <c r="B448" s="1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</row>
    <row r="449" spans="1:26" ht="15.75" x14ac:dyDescent="0.25">
      <c r="A449" s="1"/>
      <c r="B449" s="1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</row>
    <row r="450" spans="1:26" ht="15.75" x14ac:dyDescent="0.25">
      <c r="A450" s="1"/>
      <c r="B450" s="1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</row>
    <row r="451" spans="1:26" ht="15.75" x14ac:dyDescent="0.25">
      <c r="A451" s="1"/>
      <c r="B451" s="1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</row>
    <row r="452" spans="1:26" ht="15.75" x14ac:dyDescent="0.25">
      <c r="A452" s="1"/>
      <c r="B452" s="1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</row>
    <row r="453" spans="1:26" ht="15.75" x14ac:dyDescent="0.25">
      <c r="A453" s="1"/>
      <c r="B453" s="1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</row>
    <row r="454" spans="1:26" ht="15.75" x14ac:dyDescent="0.25">
      <c r="A454" s="1"/>
      <c r="B454" s="1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</row>
    <row r="455" spans="1:26" ht="15.75" x14ac:dyDescent="0.25">
      <c r="A455" s="1"/>
      <c r="B455" s="1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</row>
    <row r="456" spans="1:26" ht="15.75" x14ac:dyDescent="0.25">
      <c r="A456" s="1"/>
      <c r="B456" s="1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</row>
    <row r="457" spans="1:26" ht="15.75" x14ac:dyDescent="0.25">
      <c r="A457" s="1"/>
      <c r="B457" s="1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</row>
    <row r="458" spans="1:26" ht="15.75" x14ac:dyDescent="0.25">
      <c r="A458" s="1"/>
      <c r="B458" s="1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</row>
    <row r="459" spans="1:26" ht="15.75" x14ac:dyDescent="0.25">
      <c r="A459" s="1"/>
      <c r="B459" s="1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</row>
    <row r="460" spans="1:26" ht="15.75" x14ac:dyDescent="0.25">
      <c r="A460" s="1"/>
      <c r="B460" s="1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</row>
    <row r="461" spans="1:26" ht="15.75" x14ac:dyDescent="0.25">
      <c r="A461" s="1"/>
      <c r="B461" s="1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</row>
    <row r="462" spans="1:26" ht="15.75" x14ac:dyDescent="0.25">
      <c r="A462" s="1"/>
      <c r="B462" s="1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</row>
    <row r="463" spans="1:26" ht="15.75" x14ac:dyDescent="0.25">
      <c r="A463" s="1"/>
      <c r="B463" s="1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</row>
    <row r="464" spans="1:26" ht="15.75" x14ac:dyDescent="0.25">
      <c r="A464" s="1"/>
      <c r="B464" s="1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</row>
    <row r="465" spans="1:26" ht="15.75" x14ac:dyDescent="0.25">
      <c r="A465" s="1"/>
      <c r="B465" s="1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</row>
    <row r="466" spans="1:26" ht="15.75" x14ac:dyDescent="0.25">
      <c r="A466" s="1"/>
      <c r="B466" s="1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</row>
    <row r="467" spans="1:26" ht="15.75" x14ac:dyDescent="0.25">
      <c r="A467" s="1"/>
      <c r="B467" s="1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</row>
    <row r="468" spans="1:26" ht="15.75" x14ac:dyDescent="0.25">
      <c r="A468" s="1"/>
      <c r="B468" s="1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</row>
    <row r="469" spans="1:26" ht="15.75" x14ac:dyDescent="0.25">
      <c r="A469" s="1"/>
      <c r="B469" s="1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</row>
    <row r="470" spans="1:26" ht="15.75" x14ac:dyDescent="0.25">
      <c r="A470" s="1"/>
      <c r="B470" s="1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</row>
    <row r="471" spans="1:26" ht="15.75" x14ac:dyDescent="0.25">
      <c r="A471" s="1"/>
      <c r="B471" s="1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</row>
    <row r="472" spans="1:26" ht="15.75" x14ac:dyDescent="0.25">
      <c r="A472" s="1"/>
      <c r="B472" s="1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</row>
    <row r="473" spans="1:26" ht="15.75" x14ac:dyDescent="0.25">
      <c r="A473" s="1"/>
      <c r="B473" s="1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</row>
    <row r="474" spans="1:26" ht="15.75" x14ac:dyDescent="0.25">
      <c r="A474" s="1"/>
      <c r="B474" s="1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</row>
    <row r="475" spans="1:26" ht="15.75" x14ac:dyDescent="0.25">
      <c r="A475" s="1"/>
      <c r="B475" s="1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</row>
    <row r="476" spans="1:26" ht="15.75" x14ac:dyDescent="0.25">
      <c r="A476" s="1"/>
      <c r="B476" s="1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</row>
    <row r="477" spans="1:26" ht="15.75" x14ac:dyDescent="0.25">
      <c r="A477" s="1"/>
      <c r="B477" s="1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</row>
    <row r="478" spans="1:26" ht="15.75" x14ac:dyDescent="0.25">
      <c r="A478" s="1"/>
      <c r="B478" s="1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</row>
    <row r="479" spans="1:26" ht="15.75" x14ac:dyDescent="0.25">
      <c r="A479" s="1"/>
      <c r="B479" s="1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</row>
    <row r="480" spans="1:26" ht="15.75" x14ac:dyDescent="0.25">
      <c r="A480" s="1"/>
      <c r="B480" s="1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</row>
    <row r="481" spans="1:26" ht="15.75" x14ac:dyDescent="0.25">
      <c r="A481" s="1"/>
      <c r="B481" s="1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</row>
    <row r="482" spans="1:26" ht="15.75" x14ac:dyDescent="0.25">
      <c r="A482" s="1"/>
      <c r="B482" s="1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</row>
    <row r="483" spans="1:26" ht="15.75" x14ac:dyDescent="0.25">
      <c r="A483" s="1"/>
      <c r="B483" s="1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</row>
    <row r="484" spans="1:26" ht="15.75" x14ac:dyDescent="0.25">
      <c r="A484" s="1"/>
      <c r="B484" s="1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</row>
    <row r="485" spans="1:26" ht="15.75" x14ac:dyDescent="0.25">
      <c r="A485" s="1"/>
      <c r="B485" s="1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</row>
    <row r="486" spans="1:26" ht="15.75" x14ac:dyDescent="0.25">
      <c r="A486" s="1"/>
      <c r="B486" s="1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</row>
    <row r="487" spans="1:26" ht="15.75" x14ac:dyDescent="0.25">
      <c r="A487" s="1"/>
      <c r="B487" s="1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</row>
    <row r="488" spans="1:26" ht="15.75" x14ac:dyDescent="0.25">
      <c r="A488" s="1"/>
      <c r="B488" s="1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</row>
    <row r="489" spans="1:26" ht="15.75" x14ac:dyDescent="0.25">
      <c r="A489" s="1"/>
      <c r="B489" s="1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</row>
    <row r="490" spans="1:26" ht="15.75" x14ac:dyDescent="0.25">
      <c r="A490" s="1"/>
      <c r="B490" s="1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</row>
    <row r="491" spans="1:26" ht="15.75" x14ac:dyDescent="0.25">
      <c r="A491" s="1"/>
      <c r="B491" s="1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</row>
    <row r="492" spans="1:26" ht="15.75" x14ac:dyDescent="0.25">
      <c r="A492" s="1"/>
      <c r="B492" s="1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spans="1:26" ht="15.75" x14ac:dyDescent="0.25">
      <c r="A493" s="1"/>
      <c r="B493" s="1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</row>
    <row r="494" spans="1:26" ht="15.75" x14ac:dyDescent="0.25">
      <c r="A494" s="1"/>
      <c r="B494" s="1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</row>
    <row r="495" spans="1:26" ht="15.75" x14ac:dyDescent="0.25">
      <c r="A495" s="1"/>
      <c r="B495" s="1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</row>
    <row r="496" spans="1:26" ht="15.75" x14ac:dyDescent="0.25">
      <c r="A496" s="1"/>
      <c r="B496" s="1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</row>
    <row r="497" spans="1:26" ht="15.75" x14ac:dyDescent="0.25">
      <c r="A497" s="1"/>
      <c r="B497" s="1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</row>
    <row r="498" spans="1:26" ht="15.75" x14ac:dyDescent="0.25">
      <c r="A498" s="1"/>
      <c r="B498" s="1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</row>
    <row r="499" spans="1:26" ht="15.75" x14ac:dyDescent="0.25">
      <c r="A499" s="1"/>
      <c r="B499" s="1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</row>
    <row r="500" spans="1:26" ht="15.75" x14ac:dyDescent="0.25">
      <c r="A500" s="1"/>
      <c r="B500" s="1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</row>
    <row r="501" spans="1:26" ht="15.75" x14ac:dyDescent="0.25">
      <c r="A501" s="1"/>
      <c r="B501" s="1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</row>
    <row r="502" spans="1:26" ht="15.75" x14ac:dyDescent="0.25">
      <c r="A502" s="1"/>
      <c r="B502" s="1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</row>
    <row r="503" spans="1:26" ht="15.75" x14ac:dyDescent="0.25">
      <c r="A503" s="1"/>
      <c r="B503" s="1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</row>
    <row r="504" spans="1:26" ht="15.75" x14ac:dyDescent="0.25">
      <c r="A504" s="1"/>
      <c r="B504" s="1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</row>
    <row r="505" spans="1:26" ht="15.75" x14ac:dyDescent="0.25">
      <c r="A505" s="1"/>
      <c r="B505" s="1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</row>
    <row r="506" spans="1:26" ht="15.75" x14ac:dyDescent="0.25">
      <c r="A506" s="1"/>
      <c r="B506" s="1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</row>
    <row r="507" spans="1:26" ht="15.75" x14ac:dyDescent="0.25">
      <c r="A507" s="1"/>
      <c r="B507" s="1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</row>
    <row r="508" spans="1:26" ht="15.75" x14ac:dyDescent="0.25">
      <c r="A508" s="1"/>
      <c r="B508" s="1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</row>
    <row r="509" spans="1:26" ht="15.75" x14ac:dyDescent="0.25">
      <c r="A509" s="1"/>
      <c r="B509" s="1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</row>
    <row r="510" spans="1:26" ht="15.75" x14ac:dyDescent="0.25">
      <c r="A510" s="1"/>
      <c r="B510" s="1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</row>
    <row r="511" spans="1:26" ht="15.75" x14ac:dyDescent="0.25">
      <c r="A511" s="1"/>
      <c r="B511" s="1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</row>
    <row r="512" spans="1:26" ht="15.75" x14ac:dyDescent="0.25">
      <c r="A512" s="1"/>
      <c r="B512" s="1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</row>
    <row r="513" spans="1:26" ht="15.75" x14ac:dyDescent="0.25">
      <c r="A513" s="1"/>
      <c r="B513" s="1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</row>
    <row r="514" spans="1:26" ht="15.75" x14ac:dyDescent="0.25">
      <c r="A514" s="1"/>
      <c r="B514" s="1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</row>
    <row r="515" spans="1:26" ht="15.75" x14ac:dyDescent="0.25">
      <c r="A515" s="1"/>
      <c r="B515" s="1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</row>
    <row r="516" spans="1:26" ht="15.75" x14ac:dyDescent="0.25">
      <c r="A516" s="1"/>
      <c r="B516" s="1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</row>
    <row r="517" spans="1:26" ht="15.75" x14ac:dyDescent="0.25">
      <c r="A517" s="1"/>
      <c r="B517" s="1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</row>
    <row r="518" spans="1:26" ht="15.75" x14ac:dyDescent="0.25">
      <c r="A518" s="1"/>
      <c r="B518" s="1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</row>
    <row r="519" spans="1:26" ht="15.75" x14ac:dyDescent="0.25">
      <c r="A519" s="1"/>
      <c r="B519" s="1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</row>
    <row r="520" spans="1:26" ht="15.75" x14ac:dyDescent="0.25">
      <c r="A520" s="1"/>
      <c r="B520" s="1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</row>
    <row r="521" spans="1:26" ht="15.75" x14ac:dyDescent="0.25">
      <c r="A521" s="1"/>
      <c r="B521" s="1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</row>
    <row r="522" spans="1:26" ht="15.75" x14ac:dyDescent="0.25">
      <c r="A522" s="1"/>
      <c r="B522" s="1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</row>
    <row r="523" spans="1:26" ht="15.75" x14ac:dyDescent="0.25">
      <c r="A523" s="1"/>
      <c r="B523" s="1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</row>
    <row r="524" spans="1:26" ht="15.75" x14ac:dyDescent="0.25">
      <c r="A524" s="1"/>
      <c r="B524" s="1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</row>
    <row r="525" spans="1:26" ht="15.75" x14ac:dyDescent="0.25">
      <c r="A525" s="1"/>
      <c r="B525" s="1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</row>
    <row r="526" spans="1:26" ht="15.75" x14ac:dyDescent="0.25">
      <c r="A526" s="1"/>
      <c r="B526" s="1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</row>
    <row r="527" spans="1:26" ht="15.75" x14ac:dyDescent="0.25">
      <c r="A527" s="1"/>
      <c r="B527" s="1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</row>
    <row r="528" spans="1:26" ht="15.75" x14ac:dyDescent="0.25">
      <c r="A528" s="1"/>
      <c r="B528" s="1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</row>
    <row r="529" spans="1:26" ht="15.75" x14ac:dyDescent="0.25">
      <c r="A529" s="1"/>
      <c r="B529" s="1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</row>
    <row r="530" spans="1:26" ht="15.75" x14ac:dyDescent="0.25">
      <c r="A530" s="1"/>
      <c r="B530" s="1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</row>
    <row r="531" spans="1:26" ht="15.75" x14ac:dyDescent="0.25">
      <c r="A531" s="1"/>
      <c r="B531" s="1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</row>
    <row r="532" spans="1:26" ht="15.75" x14ac:dyDescent="0.25">
      <c r="A532" s="1"/>
      <c r="B532" s="1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</row>
    <row r="533" spans="1:26" ht="15.75" x14ac:dyDescent="0.25">
      <c r="A533" s="1"/>
      <c r="B533" s="1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</row>
    <row r="534" spans="1:26" ht="15.75" x14ac:dyDescent="0.25">
      <c r="A534" s="1"/>
      <c r="B534" s="1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</row>
    <row r="535" spans="1:26" ht="15.75" x14ac:dyDescent="0.25">
      <c r="A535" s="1"/>
      <c r="B535" s="1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</row>
    <row r="536" spans="1:26" ht="15.75" x14ac:dyDescent="0.25">
      <c r="A536" s="1"/>
      <c r="B536" s="1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</row>
    <row r="537" spans="1:26" ht="15.75" x14ac:dyDescent="0.25">
      <c r="A537" s="1"/>
      <c r="B537" s="1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</row>
    <row r="538" spans="1:26" ht="15.75" x14ac:dyDescent="0.25">
      <c r="A538" s="1"/>
      <c r="B538" s="1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</row>
    <row r="539" spans="1:26" ht="15.75" x14ac:dyDescent="0.25">
      <c r="A539" s="1"/>
      <c r="B539" s="1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</row>
    <row r="540" spans="1:26" ht="15.75" x14ac:dyDescent="0.25">
      <c r="A540" s="1"/>
      <c r="B540" s="1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</row>
    <row r="541" spans="1:26" ht="15.75" x14ac:dyDescent="0.25">
      <c r="A541" s="1"/>
      <c r="B541" s="1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</row>
    <row r="542" spans="1:26" ht="15.75" x14ac:dyDescent="0.25">
      <c r="A542" s="1"/>
      <c r="B542" s="1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</row>
    <row r="543" spans="1:26" ht="15.75" x14ac:dyDescent="0.25">
      <c r="A543" s="1"/>
      <c r="B543" s="1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</row>
    <row r="544" spans="1:26" ht="15.75" x14ac:dyDescent="0.25">
      <c r="A544" s="1"/>
      <c r="B544" s="1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</row>
    <row r="545" spans="1:26" ht="15.75" x14ac:dyDescent="0.25">
      <c r="A545" s="1"/>
      <c r="B545" s="1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</row>
    <row r="546" spans="1:26" ht="15.75" x14ac:dyDescent="0.25">
      <c r="A546" s="1"/>
      <c r="B546" s="1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</row>
    <row r="547" spans="1:26" ht="15.75" x14ac:dyDescent="0.25">
      <c r="A547" s="1"/>
      <c r="B547" s="1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</row>
    <row r="548" spans="1:26" ht="15.75" x14ac:dyDescent="0.25">
      <c r="A548" s="1"/>
      <c r="B548" s="1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</row>
    <row r="549" spans="1:26" ht="15.75" x14ac:dyDescent="0.25">
      <c r="A549" s="1"/>
      <c r="B549" s="1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</row>
    <row r="550" spans="1:26" ht="15.75" x14ac:dyDescent="0.25">
      <c r="A550" s="1"/>
      <c r="B550" s="1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</row>
    <row r="551" spans="1:26" ht="15.75" x14ac:dyDescent="0.25">
      <c r="A551" s="1"/>
      <c r="B551" s="1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</row>
    <row r="552" spans="1:26" ht="15.75" x14ac:dyDescent="0.25">
      <c r="A552" s="1"/>
      <c r="B552" s="1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</row>
    <row r="553" spans="1:26" ht="15.75" x14ac:dyDescent="0.25">
      <c r="A553" s="1"/>
      <c r="B553" s="1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</row>
    <row r="554" spans="1:26" ht="15.75" x14ac:dyDescent="0.25">
      <c r="A554" s="1"/>
      <c r="B554" s="1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</row>
    <row r="555" spans="1:26" ht="15.75" x14ac:dyDescent="0.25">
      <c r="A555" s="1"/>
      <c r="B555" s="1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</row>
    <row r="556" spans="1:26" ht="15.75" x14ac:dyDescent="0.25">
      <c r="A556" s="1"/>
      <c r="B556" s="1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</row>
    <row r="557" spans="1:26" ht="15.75" x14ac:dyDescent="0.25">
      <c r="A557" s="1"/>
      <c r="B557" s="1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</row>
    <row r="558" spans="1:26" ht="15.75" x14ac:dyDescent="0.25">
      <c r="A558" s="1"/>
      <c r="B558" s="1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</row>
    <row r="559" spans="1:26" ht="15.75" x14ac:dyDescent="0.25">
      <c r="A559" s="1"/>
      <c r="B559" s="1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</row>
    <row r="560" spans="1:26" ht="15.75" x14ac:dyDescent="0.25">
      <c r="A560" s="1"/>
      <c r="B560" s="1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</row>
    <row r="561" spans="1:26" ht="15.75" x14ac:dyDescent="0.25">
      <c r="A561" s="1"/>
      <c r="B561" s="1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</row>
    <row r="562" spans="1:26" ht="15.75" x14ac:dyDescent="0.25">
      <c r="A562" s="1"/>
      <c r="B562" s="1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</row>
    <row r="563" spans="1:26" ht="15.75" x14ac:dyDescent="0.25">
      <c r="A563" s="1"/>
      <c r="B563" s="1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</row>
    <row r="564" spans="1:26" ht="15.75" x14ac:dyDescent="0.25">
      <c r="A564" s="1"/>
      <c r="B564" s="1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</row>
    <row r="565" spans="1:26" ht="15.75" x14ac:dyDescent="0.25">
      <c r="A565" s="1"/>
      <c r="B565" s="1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</row>
    <row r="566" spans="1:26" ht="15.75" x14ac:dyDescent="0.25">
      <c r="A566" s="1"/>
      <c r="B566" s="1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</row>
    <row r="567" spans="1:26" ht="15.75" x14ac:dyDescent="0.25">
      <c r="A567" s="1"/>
      <c r="B567" s="1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</row>
    <row r="568" spans="1:26" ht="15.75" x14ac:dyDescent="0.25">
      <c r="A568" s="1"/>
      <c r="B568" s="1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</row>
    <row r="569" spans="1:26" ht="15.75" x14ac:dyDescent="0.25">
      <c r="A569" s="1"/>
      <c r="B569" s="1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</row>
    <row r="570" spans="1:26" ht="15.75" x14ac:dyDescent="0.25">
      <c r="A570" s="1"/>
      <c r="B570" s="1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</row>
    <row r="571" spans="1:26" ht="15.75" x14ac:dyDescent="0.25">
      <c r="A571" s="1"/>
      <c r="B571" s="1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</row>
    <row r="572" spans="1:26" ht="15.75" x14ac:dyDescent="0.25">
      <c r="A572" s="1"/>
      <c r="B572" s="1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</row>
    <row r="573" spans="1:26" ht="15.75" x14ac:dyDescent="0.25">
      <c r="A573" s="1"/>
      <c r="B573" s="1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</row>
    <row r="574" spans="1:26" ht="15.75" x14ac:dyDescent="0.25">
      <c r="A574" s="1"/>
      <c r="B574" s="1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</row>
    <row r="575" spans="1:26" ht="15.75" x14ac:dyDescent="0.25">
      <c r="A575" s="1"/>
      <c r="B575" s="1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</row>
    <row r="576" spans="1:26" ht="15.75" x14ac:dyDescent="0.25">
      <c r="A576" s="1"/>
      <c r="B576" s="1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</row>
    <row r="577" spans="1:26" ht="15.75" x14ac:dyDescent="0.25">
      <c r="A577" s="1"/>
      <c r="B577" s="1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</row>
    <row r="578" spans="1:26" ht="15.75" x14ac:dyDescent="0.25">
      <c r="A578" s="1"/>
      <c r="B578" s="1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</row>
    <row r="579" spans="1:26" ht="15.75" x14ac:dyDescent="0.25">
      <c r="A579" s="1"/>
      <c r="B579" s="1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</row>
    <row r="580" spans="1:26" ht="15.75" x14ac:dyDescent="0.25">
      <c r="A580" s="1"/>
      <c r="B580" s="1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</row>
    <row r="581" spans="1:26" ht="15.75" x14ac:dyDescent="0.25">
      <c r="A581" s="1"/>
      <c r="B581" s="1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</row>
    <row r="582" spans="1:26" ht="15.75" x14ac:dyDescent="0.25">
      <c r="A582" s="1"/>
      <c r="B582" s="1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</row>
    <row r="583" spans="1:26" ht="15.75" x14ac:dyDescent="0.25">
      <c r="A583" s="1"/>
      <c r="B583" s="1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</row>
    <row r="584" spans="1:26" ht="15.75" x14ac:dyDescent="0.25">
      <c r="A584" s="1"/>
      <c r="B584" s="1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</row>
    <row r="585" spans="1:26" ht="15.75" x14ac:dyDescent="0.25">
      <c r="A585" s="1"/>
      <c r="B585" s="1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</row>
    <row r="586" spans="1:26" ht="15.75" x14ac:dyDescent="0.25">
      <c r="A586" s="1"/>
      <c r="B586" s="1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</row>
    <row r="587" spans="1:26" ht="15.75" x14ac:dyDescent="0.25">
      <c r="A587" s="1"/>
      <c r="B587" s="1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</row>
    <row r="588" spans="1:26" ht="15.75" x14ac:dyDescent="0.25">
      <c r="A588" s="1"/>
      <c r="B588" s="1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</row>
    <row r="589" spans="1:26" ht="15.75" x14ac:dyDescent="0.25">
      <c r="A589" s="1"/>
      <c r="B589" s="1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</row>
    <row r="590" spans="1:26" ht="15.75" x14ac:dyDescent="0.25">
      <c r="A590" s="1"/>
      <c r="B590" s="1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</row>
    <row r="591" spans="1:26" ht="15.75" x14ac:dyDescent="0.25">
      <c r="A591" s="1"/>
      <c r="B591" s="1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</row>
    <row r="592" spans="1:26" ht="15.75" x14ac:dyDescent="0.25">
      <c r="A592" s="1"/>
      <c r="B592" s="1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</row>
    <row r="593" spans="1:26" ht="15.75" x14ac:dyDescent="0.25">
      <c r="A593" s="1"/>
      <c r="B593" s="1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</row>
    <row r="594" spans="1:26" ht="15.75" x14ac:dyDescent="0.25">
      <c r="A594" s="1"/>
      <c r="B594" s="1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</row>
    <row r="595" spans="1:26" ht="15.75" x14ac:dyDescent="0.25">
      <c r="A595" s="1"/>
      <c r="B595" s="1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</row>
    <row r="596" spans="1:26" ht="15.75" x14ac:dyDescent="0.25">
      <c r="A596" s="1"/>
      <c r="B596" s="1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</row>
    <row r="597" spans="1:26" ht="15.75" x14ac:dyDescent="0.25">
      <c r="A597" s="1"/>
      <c r="B597" s="1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</row>
    <row r="598" spans="1:26" ht="15.75" x14ac:dyDescent="0.25">
      <c r="A598" s="1"/>
      <c r="B598" s="1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</row>
    <row r="599" spans="1:26" ht="15.75" x14ac:dyDescent="0.25">
      <c r="A599" s="1"/>
      <c r="B599" s="1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</row>
    <row r="600" spans="1:26" ht="15.75" x14ac:dyDescent="0.25">
      <c r="A600" s="1"/>
      <c r="B600" s="1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</row>
    <row r="601" spans="1:26" ht="15.75" x14ac:dyDescent="0.25">
      <c r="A601" s="1"/>
      <c r="B601" s="1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</row>
    <row r="602" spans="1:26" ht="15.75" x14ac:dyDescent="0.25">
      <c r="A602" s="1"/>
      <c r="B602" s="1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</row>
    <row r="603" spans="1:26" ht="15.75" x14ac:dyDescent="0.25">
      <c r="A603" s="1"/>
      <c r="B603" s="1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</row>
    <row r="604" spans="1:26" ht="15.75" x14ac:dyDescent="0.25">
      <c r="A604" s="1"/>
      <c r="B604" s="1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</row>
    <row r="605" spans="1:26" ht="15.75" x14ac:dyDescent="0.25">
      <c r="A605" s="1"/>
      <c r="B605" s="1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</row>
    <row r="606" spans="1:26" ht="15.75" x14ac:dyDescent="0.25">
      <c r="A606" s="1"/>
      <c r="B606" s="1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</row>
    <row r="607" spans="1:26" ht="15.75" x14ac:dyDescent="0.25">
      <c r="A607" s="1"/>
      <c r="B607" s="1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</row>
    <row r="608" spans="1:26" ht="15.75" x14ac:dyDescent="0.25">
      <c r="A608" s="1"/>
      <c r="B608" s="1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</row>
    <row r="609" spans="1:26" ht="15.75" x14ac:dyDescent="0.25">
      <c r="A609" s="1"/>
      <c r="B609" s="1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</row>
    <row r="610" spans="1:26" ht="15.75" x14ac:dyDescent="0.25">
      <c r="A610" s="1"/>
      <c r="B610" s="1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</row>
    <row r="611" spans="1:26" ht="15.75" x14ac:dyDescent="0.25">
      <c r="A611" s="1"/>
      <c r="B611" s="1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</row>
    <row r="612" spans="1:26" ht="15.75" x14ac:dyDescent="0.25">
      <c r="A612" s="1"/>
      <c r="B612" s="1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</row>
    <row r="613" spans="1:26" ht="15.75" x14ac:dyDescent="0.25">
      <c r="A613" s="1"/>
      <c r="B613" s="1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</row>
    <row r="614" spans="1:26" ht="15.75" x14ac:dyDescent="0.25">
      <c r="A614" s="1"/>
      <c r="B614" s="1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</row>
    <row r="615" spans="1:26" ht="15.75" x14ac:dyDescent="0.25">
      <c r="A615" s="1"/>
      <c r="B615" s="1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</row>
    <row r="616" spans="1:26" ht="15.75" x14ac:dyDescent="0.25">
      <c r="A616" s="1"/>
      <c r="B616" s="1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</row>
    <row r="617" spans="1:26" ht="15.75" x14ac:dyDescent="0.25">
      <c r="A617" s="1"/>
      <c r="B617" s="1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</row>
    <row r="618" spans="1:26" ht="15.75" x14ac:dyDescent="0.25">
      <c r="A618" s="1"/>
      <c r="B618" s="1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</row>
    <row r="619" spans="1:26" ht="15.75" x14ac:dyDescent="0.25">
      <c r="A619" s="1"/>
      <c r="B619" s="1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</row>
    <row r="620" spans="1:26" ht="15.75" x14ac:dyDescent="0.25">
      <c r="A620" s="1"/>
      <c r="B620" s="1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</row>
    <row r="621" spans="1:26" ht="15.75" x14ac:dyDescent="0.25">
      <c r="A621" s="1"/>
      <c r="B621" s="1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</row>
    <row r="622" spans="1:26" ht="15.75" x14ac:dyDescent="0.25">
      <c r="A622" s="1"/>
      <c r="B622" s="1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</row>
    <row r="623" spans="1:26" ht="15.75" x14ac:dyDescent="0.25">
      <c r="A623" s="1"/>
      <c r="B623" s="1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</row>
    <row r="624" spans="1:26" ht="15.75" x14ac:dyDescent="0.25">
      <c r="A624" s="1"/>
      <c r="B624" s="1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</row>
    <row r="625" spans="1:26" ht="15.75" x14ac:dyDescent="0.25">
      <c r="A625" s="1"/>
      <c r="B625" s="1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</row>
    <row r="626" spans="1:26" ht="15.75" x14ac:dyDescent="0.25">
      <c r="A626" s="1"/>
      <c r="B626" s="1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</row>
    <row r="627" spans="1:26" ht="15.75" x14ac:dyDescent="0.25">
      <c r="A627" s="1"/>
      <c r="B627" s="1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</row>
    <row r="628" spans="1:26" ht="15.75" x14ac:dyDescent="0.25">
      <c r="A628" s="1"/>
      <c r="B628" s="1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</row>
    <row r="629" spans="1:26" ht="15.75" x14ac:dyDescent="0.25">
      <c r="A629" s="1"/>
      <c r="B629" s="1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</row>
    <row r="630" spans="1:26" ht="15.75" x14ac:dyDescent="0.25">
      <c r="A630" s="1"/>
      <c r="B630" s="1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</row>
    <row r="631" spans="1:26" ht="15.75" x14ac:dyDescent="0.25">
      <c r="A631" s="1"/>
      <c r="B631" s="1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</row>
    <row r="632" spans="1:26" ht="15.75" x14ac:dyDescent="0.25">
      <c r="A632" s="1"/>
      <c r="B632" s="1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</row>
    <row r="633" spans="1:26" ht="15.75" x14ac:dyDescent="0.25">
      <c r="A633" s="1"/>
      <c r="B633" s="1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</row>
    <row r="634" spans="1:26" ht="15.75" x14ac:dyDescent="0.25">
      <c r="A634" s="1"/>
      <c r="B634" s="1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</row>
    <row r="635" spans="1:26" ht="15.75" x14ac:dyDescent="0.25">
      <c r="A635" s="1"/>
      <c r="B635" s="1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</row>
    <row r="636" spans="1:26" ht="15.75" x14ac:dyDescent="0.25">
      <c r="A636" s="1"/>
      <c r="B636" s="1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</row>
    <row r="637" spans="1:26" ht="15.75" x14ac:dyDescent="0.25">
      <c r="A637" s="1"/>
      <c r="B637" s="1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</row>
    <row r="638" spans="1:26" ht="15.75" x14ac:dyDescent="0.25">
      <c r="A638" s="1"/>
      <c r="B638" s="1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</row>
    <row r="639" spans="1:26" ht="15.75" x14ac:dyDescent="0.25">
      <c r="A639" s="1"/>
      <c r="B639" s="1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</row>
    <row r="640" spans="1:26" ht="15.75" x14ac:dyDescent="0.25">
      <c r="A640" s="1"/>
      <c r="B640" s="1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</row>
    <row r="641" spans="1:26" ht="15.75" x14ac:dyDescent="0.25">
      <c r="A641" s="1"/>
      <c r="B641" s="1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</row>
    <row r="642" spans="1:26" ht="15.75" x14ac:dyDescent="0.25">
      <c r="A642" s="1"/>
      <c r="B642" s="1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</row>
    <row r="643" spans="1:26" ht="15.75" x14ac:dyDescent="0.25">
      <c r="A643" s="1"/>
      <c r="B643" s="1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</row>
    <row r="644" spans="1:26" ht="15.75" x14ac:dyDescent="0.25">
      <c r="A644" s="1"/>
      <c r="B644" s="1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</row>
    <row r="645" spans="1:26" ht="15.75" x14ac:dyDescent="0.25">
      <c r="A645" s="1"/>
      <c r="B645" s="1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</row>
    <row r="646" spans="1:26" ht="15.75" x14ac:dyDescent="0.25">
      <c r="A646" s="1"/>
      <c r="B646" s="1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</row>
    <row r="647" spans="1:26" ht="15.75" x14ac:dyDescent="0.25">
      <c r="A647" s="1"/>
      <c r="B647" s="1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</row>
    <row r="648" spans="1:26" ht="15.75" x14ac:dyDescent="0.25">
      <c r="A648" s="1"/>
      <c r="B648" s="1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</row>
    <row r="649" spans="1:26" ht="15.75" x14ac:dyDescent="0.25">
      <c r="A649" s="1"/>
      <c r="B649" s="1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</row>
    <row r="650" spans="1:26" ht="15.75" x14ac:dyDescent="0.25">
      <c r="A650" s="1"/>
      <c r="B650" s="1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</row>
    <row r="651" spans="1:26" ht="15.75" x14ac:dyDescent="0.25">
      <c r="A651" s="1"/>
      <c r="B651" s="1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</row>
    <row r="652" spans="1:26" ht="15.75" x14ac:dyDescent="0.25">
      <c r="A652" s="1"/>
      <c r="B652" s="1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</row>
    <row r="653" spans="1:26" ht="15.75" x14ac:dyDescent="0.25">
      <c r="A653" s="1"/>
      <c r="B653" s="1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</row>
    <row r="654" spans="1:26" ht="15.75" x14ac:dyDescent="0.25">
      <c r="A654" s="1"/>
      <c r="B654" s="1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</row>
    <row r="655" spans="1:26" ht="15.75" x14ac:dyDescent="0.25">
      <c r="A655" s="1"/>
      <c r="B655" s="1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</row>
    <row r="656" spans="1:26" ht="15.75" x14ac:dyDescent="0.25">
      <c r="A656" s="1"/>
      <c r="B656" s="1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</row>
    <row r="657" spans="1:26" ht="15.75" x14ac:dyDescent="0.25">
      <c r="A657" s="1"/>
      <c r="B657" s="1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</row>
    <row r="658" spans="1:26" ht="15.75" x14ac:dyDescent="0.25">
      <c r="A658" s="1"/>
      <c r="B658" s="1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</row>
    <row r="659" spans="1:26" ht="15.75" x14ac:dyDescent="0.25">
      <c r="A659" s="1"/>
      <c r="B659" s="1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</row>
    <row r="660" spans="1:26" ht="15.75" x14ac:dyDescent="0.25">
      <c r="A660" s="1"/>
      <c r="B660" s="1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</row>
    <row r="661" spans="1:26" ht="15.75" x14ac:dyDescent="0.25">
      <c r="A661" s="1"/>
      <c r="B661" s="1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</row>
    <row r="662" spans="1:26" ht="15.75" x14ac:dyDescent="0.25">
      <c r="A662" s="1"/>
      <c r="B662" s="1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</row>
    <row r="663" spans="1:26" ht="15.75" x14ac:dyDescent="0.25">
      <c r="A663" s="1"/>
      <c r="B663" s="1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</row>
    <row r="664" spans="1:26" ht="15.75" x14ac:dyDescent="0.25">
      <c r="A664" s="1"/>
      <c r="B664" s="1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</row>
    <row r="665" spans="1:26" ht="15.75" x14ac:dyDescent="0.25">
      <c r="A665" s="1"/>
      <c r="B665" s="1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</row>
    <row r="666" spans="1:26" ht="15.75" x14ac:dyDescent="0.25">
      <c r="A666" s="1"/>
      <c r="B666" s="1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</row>
    <row r="667" spans="1:26" ht="15.75" x14ac:dyDescent="0.25">
      <c r="A667" s="1"/>
      <c r="B667" s="1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</row>
    <row r="668" spans="1:26" ht="15.75" x14ac:dyDescent="0.25">
      <c r="A668" s="1"/>
      <c r="B668" s="1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</row>
    <row r="669" spans="1:26" ht="15.75" x14ac:dyDescent="0.25">
      <c r="A669" s="1"/>
      <c r="B669" s="1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</row>
    <row r="670" spans="1:26" ht="15.75" x14ac:dyDescent="0.25">
      <c r="A670" s="1"/>
      <c r="B670" s="1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</row>
    <row r="671" spans="1:26" ht="15.75" x14ac:dyDescent="0.25">
      <c r="A671" s="1"/>
      <c r="B671" s="1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</row>
    <row r="672" spans="1:26" ht="15.75" x14ac:dyDescent="0.25">
      <c r="A672" s="1"/>
      <c r="B672" s="1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</row>
    <row r="673" spans="1:26" ht="15.75" x14ac:dyDescent="0.25">
      <c r="A673" s="1"/>
      <c r="B673" s="1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</row>
    <row r="674" spans="1:26" ht="15.75" x14ac:dyDescent="0.25">
      <c r="A674" s="1"/>
      <c r="B674" s="1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</row>
    <row r="675" spans="1:26" ht="15.75" x14ac:dyDescent="0.25">
      <c r="A675" s="1"/>
      <c r="B675" s="1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</row>
    <row r="676" spans="1:26" ht="15.75" x14ac:dyDescent="0.25">
      <c r="A676" s="1"/>
      <c r="B676" s="1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</row>
    <row r="677" spans="1:26" ht="15.75" x14ac:dyDescent="0.25">
      <c r="A677" s="1"/>
      <c r="B677" s="1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</row>
    <row r="678" spans="1:26" ht="15.75" x14ac:dyDescent="0.25">
      <c r="A678" s="1"/>
      <c r="B678" s="1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</row>
    <row r="679" spans="1:26" ht="15.75" x14ac:dyDescent="0.25">
      <c r="A679" s="1"/>
      <c r="B679" s="1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</row>
    <row r="680" spans="1:26" ht="15.75" x14ac:dyDescent="0.25">
      <c r="A680" s="1"/>
      <c r="B680" s="1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</row>
    <row r="681" spans="1:26" ht="15.75" x14ac:dyDescent="0.25">
      <c r="A681" s="1"/>
      <c r="B681" s="1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</row>
    <row r="682" spans="1:26" ht="15.75" x14ac:dyDescent="0.25">
      <c r="A682" s="1"/>
      <c r="B682" s="1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</row>
    <row r="683" spans="1:26" ht="15.75" x14ac:dyDescent="0.25">
      <c r="A683" s="1"/>
      <c r="B683" s="1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</row>
    <row r="684" spans="1:26" ht="15.75" x14ac:dyDescent="0.25">
      <c r="A684" s="1"/>
      <c r="B684" s="1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</row>
    <row r="685" spans="1:26" ht="15.75" x14ac:dyDescent="0.25">
      <c r="A685" s="1"/>
      <c r="B685" s="1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</row>
    <row r="686" spans="1:26" ht="15.75" x14ac:dyDescent="0.25">
      <c r="A686" s="1"/>
      <c r="B686" s="1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</row>
    <row r="687" spans="1:26" ht="15.75" x14ac:dyDescent="0.25">
      <c r="A687" s="1"/>
      <c r="B687" s="1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</row>
    <row r="688" spans="1:26" ht="15.75" x14ac:dyDescent="0.25">
      <c r="A688" s="1"/>
      <c r="B688" s="1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</row>
    <row r="689" spans="1:26" ht="15.75" x14ac:dyDescent="0.25">
      <c r="A689" s="1"/>
      <c r="B689" s="1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</row>
    <row r="690" spans="1:26" ht="15.75" x14ac:dyDescent="0.25">
      <c r="A690" s="1"/>
      <c r="B690" s="1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</row>
    <row r="691" spans="1:26" ht="15.75" x14ac:dyDescent="0.25">
      <c r="A691" s="1"/>
      <c r="B691" s="1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</row>
    <row r="692" spans="1:26" ht="15.75" x14ac:dyDescent="0.25">
      <c r="A692" s="1"/>
      <c r="B692" s="1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</row>
    <row r="693" spans="1:26" ht="15.75" x14ac:dyDescent="0.25">
      <c r="A693" s="1"/>
      <c r="B693" s="1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</row>
    <row r="694" spans="1:26" ht="15.75" x14ac:dyDescent="0.25">
      <c r="A694" s="1"/>
      <c r="B694" s="1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</row>
    <row r="695" spans="1:26" ht="15.75" x14ac:dyDescent="0.25">
      <c r="A695" s="1"/>
      <c r="B695" s="1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</row>
    <row r="696" spans="1:26" ht="15.75" x14ac:dyDescent="0.25">
      <c r="A696" s="1"/>
      <c r="B696" s="1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</row>
    <row r="697" spans="1:26" ht="15.75" x14ac:dyDescent="0.25">
      <c r="A697" s="1"/>
      <c r="B697" s="1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</row>
    <row r="698" spans="1:26" ht="15.75" x14ac:dyDescent="0.25">
      <c r="A698" s="1"/>
      <c r="B698" s="1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</row>
    <row r="699" spans="1:26" ht="15.75" x14ac:dyDescent="0.25">
      <c r="A699" s="1"/>
      <c r="B699" s="1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</row>
    <row r="700" spans="1:26" ht="15.75" x14ac:dyDescent="0.25">
      <c r="A700" s="1"/>
      <c r="B700" s="1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</row>
    <row r="701" spans="1:26" ht="15.75" x14ac:dyDescent="0.25">
      <c r="A701" s="1"/>
      <c r="B701" s="1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</row>
    <row r="702" spans="1:26" ht="15.75" x14ac:dyDescent="0.25">
      <c r="A702" s="1"/>
      <c r="B702" s="1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</row>
    <row r="703" spans="1:26" ht="15.75" x14ac:dyDescent="0.25">
      <c r="A703" s="1"/>
      <c r="B703" s="1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</row>
    <row r="704" spans="1:26" ht="15.75" x14ac:dyDescent="0.25">
      <c r="A704" s="1"/>
      <c r="B704" s="1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</row>
    <row r="705" spans="1:26" ht="15.75" x14ac:dyDescent="0.25">
      <c r="A705" s="1"/>
      <c r="B705" s="1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</row>
    <row r="706" spans="1:26" ht="15.75" x14ac:dyDescent="0.25">
      <c r="A706" s="1"/>
      <c r="B706" s="1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</row>
    <row r="707" spans="1:26" ht="15.75" x14ac:dyDescent="0.25">
      <c r="A707" s="1"/>
      <c r="B707" s="1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</row>
    <row r="708" spans="1:26" ht="15.75" x14ac:dyDescent="0.25">
      <c r="A708" s="1"/>
      <c r="B708" s="1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</row>
    <row r="709" spans="1:26" ht="15.75" x14ac:dyDescent="0.25">
      <c r="A709" s="1"/>
      <c r="B709" s="1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</row>
    <row r="710" spans="1:26" ht="15.75" x14ac:dyDescent="0.25">
      <c r="A710" s="1"/>
      <c r="B710" s="1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</row>
    <row r="711" spans="1:26" ht="15.75" x14ac:dyDescent="0.25">
      <c r="A711" s="1"/>
      <c r="B711" s="1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</row>
    <row r="712" spans="1:26" ht="15.75" x14ac:dyDescent="0.25">
      <c r="A712" s="1"/>
      <c r="B712" s="1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</row>
    <row r="713" spans="1:26" ht="15.75" x14ac:dyDescent="0.25">
      <c r="A713" s="1"/>
      <c r="B713" s="1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</row>
    <row r="714" spans="1:26" ht="15.75" x14ac:dyDescent="0.25">
      <c r="A714" s="1"/>
      <c r="B714" s="1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</row>
    <row r="715" spans="1:26" ht="15.75" x14ac:dyDescent="0.25">
      <c r="A715" s="1"/>
      <c r="B715" s="1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</row>
    <row r="716" spans="1:26" ht="15.75" x14ac:dyDescent="0.25">
      <c r="A716" s="1"/>
      <c r="B716" s="1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</row>
    <row r="717" spans="1:26" ht="15.75" x14ac:dyDescent="0.25">
      <c r="A717" s="1"/>
      <c r="B717" s="1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</row>
    <row r="718" spans="1:26" ht="15.75" x14ac:dyDescent="0.25">
      <c r="A718" s="1"/>
      <c r="B718" s="1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</row>
    <row r="719" spans="1:26" ht="15.75" x14ac:dyDescent="0.25">
      <c r="A719" s="1"/>
      <c r="B719" s="1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</row>
    <row r="720" spans="1:26" ht="15.75" x14ac:dyDescent="0.25">
      <c r="A720" s="1"/>
      <c r="B720" s="1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</row>
    <row r="721" spans="1:26" ht="15.75" x14ac:dyDescent="0.25">
      <c r="A721" s="1"/>
      <c r="B721" s="1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</row>
    <row r="722" spans="1:26" ht="15.75" x14ac:dyDescent="0.25">
      <c r="A722" s="1"/>
      <c r="B722" s="1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</row>
    <row r="723" spans="1:26" ht="15.75" x14ac:dyDescent="0.25">
      <c r="A723" s="1"/>
      <c r="B723" s="1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</row>
    <row r="724" spans="1:26" ht="15.75" x14ac:dyDescent="0.25">
      <c r="A724" s="1"/>
      <c r="B724" s="1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</row>
    <row r="725" spans="1:26" ht="15.75" x14ac:dyDescent="0.25">
      <c r="A725" s="1"/>
      <c r="B725" s="1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</row>
    <row r="726" spans="1:26" ht="15.75" x14ac:dyDescent="0.25">
      <c r="A726" s="1"/>
      <c r="B726" s="1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</row>
    <row r="727" spans="1:26" ht="15.75" x14ac:dyDescent="0.25">
      <c r="A727" s="1"/>
      <c r="B727" s="1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</row>
    <row r="728" spans="1:26" ht="15.75" x14ac:dyDescent="0.25">
      <c r="A728" s="1"/>
      <c r="B728" s="1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</row>
    <row r="729" spans="1:26" ht="15.75" x14ac:dyDescent="0.25">
      <c r="A729" s="1"/>
      <c r="B729" s="1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</row>
    <row r="730" spans="1:26" ht="15.75" x14ac:dyDescent="0.25">
      <c r="A730" s="1"/>
      <c r="B730" s="1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</row>
    <row r="731" spans="1:26" ht="15.75" x14ac:dyDescent="0.25">
      <c r="A731" s="1"/>
      <c r="B731" s="1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</row>
    <row r="732" spans="1:26" ht="15.75" x14ac:dyDescent="0.25">
      <c r="A732" s="1"/>
      <c r="B732" s="1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</row>
    <row r="733" spans="1:26" ht="15.75" x14ac:dyDescent="0.25">
      <c r="A733" s="1"/>
      <c r="B733" s="1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</row>
    <row r="734" spans="1:26" ht="15.75" x14ac:dyDescent="0.25">
      <c r="A734" s="1"/>
      <c r="B734" s="1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</row>
    <row r="735" spans="1:26" ht="15.75" x14ac:dyDescent="0.25">
      <c r="A735" s="1"/>
      <c r="B735" s="1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</row>
    <row r="736" spans="1:26" ht="15.75" x14ac:dyDescent="0.25">
      <c r="A736" s="1"/>
      <c r="B736" s="1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</row>
    <row r="737" spans="1:26" ht="15.75" x14ac:dyDescent="0.25">
      <c r="A737" s="1"/>
      <c r="B737" s="1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</row>
    <row r="738" spans="1:26" ht="15.75" x14ac:dyDescent="0.25">
      <c r="A738" s="1"/>
      <c r="B738" s="1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</row>
    <row r="739" spans="1:26" ht="15.75" x14ac:dyDescent="0.25">
      <c r="A739" s="1"/>
      <c r="B739" s="1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</row>
    <row r="740" spans="1:26" ht="15.75" x14ac:dyDescent="0.25">
      <c r="A740" s="1"/>
      <c r="B740" s="1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</row>
    <row r="741" spans="1:26" ht="15.75" x14ac:dyDescent="0.25">
      <c r="A741" s="1"/>
      <c r="B741" s="1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</row>
    <row r="742" spans="1:26" ht="15.75" x14ac:dyDescent="0.25">
      <c r="A742" s="1"/>
      <c r="B742" s="1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</row>
    <row r="743" spans="1:26" ht="15.75" x14ac:dyDescent="0.25">
      <c r="A743" s="1"/>
      <c r="B743" s="1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</row>
    <row r="744" spans="1:26" ht="15.75" x14ac:dyDescent="0.25">
      <c r="A744" s="1"/>
      <c r="B744" s="1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</row>
    <row r="745" spans="1:26" ht="15.75" x14ac:dyDescent="0.25">
      <c r="A745" s="1"/>
      <c r="B745" s="1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</row>
    <row r="746" spans="1:26" ht="15.75" x14ac:dyDescent="0.25">
      <c r="A746" s="1"/>
      <c r="B746" s="1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</row>
    <row r="747" spans="1:26" ht="15.75" x14ac:dyDescent="0.25">
      <c r="A747" s="1"/>
      <c r="B747" s="1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</row>
    <row r="748" spans="1:26" ht="15.75" x14ac:dyDescent="0.25">
      <c r="A748" s="1"/>
      <c r="B748" s="1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</row>
    <row r="749" spans="1:26" ht="15.75" x14ac:dyDescent="0.25">
      <c r="A749" s="1"/>
      <c r="B749" s="1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</row>
    <row r="750" spans="1:26" ht="15.75" x14ac:dyDescent="0.25">
      <c r="A750" s="1"/>
      <c r="B750" s="1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</row>
    <row r="751" spans="1:26" ht="15.75" x14ac:dyDescent="0.25">
      <c r="A751" s="1"/>
      <c r="B751" s="1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</row>
    <row r="752" spans="1:26" ht="15.75" x14ac:dyDescent="0.25">
      <c r="A752" s="1"/>
      <c r="B752" s="1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</row>
    <row r="753" spans="1:26" ht="15.75" x14ac:dyDescent="0.25">
      <c r="A753" s="1"/>
      <c r="B753" s="1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</row>
    <row r="754" spans="1:26" ht="15.75" x14ac:dyDescent="0.25">
      <c r="A754" s="1"/>
      <c r="B754" s="1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</row>
    <row r="755" spans="1:26" ht="15.75" x14ac:dyDescent="0.25">
      <c r="A755" s="1"/>
      <c r="B755" s="1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</row>
    <row r="756" spans="1:26" ht="15.75" x14ac:dyDescent="0.25">
      <c r="A756" s="1"/>
      <c r="B756" s="1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</row>
    <row r="757" spans="1:26" ht="15.75" x14ac:dyDescent="0.25">
      <c r="A757" s="1"/>
      <c r="B757" s="1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</row>
    <row r="758" spans="1:26" ht="15.75" x14ac:dyDescent="0.25">
      <c r="A758" s="1"/>
      <c r="B758" s="1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</row>
    <row r="759" spans="1:26" ht="15.75" x14ac:dyDescent="0.25">
      <c r="A759" s="1"/>
      <c r="B759" s="1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</row>
    <row r="760" spans="1:26" ht="15.75" x14ac:dyDescent="0.25">
      <c r="A760" s="1"/>
      <c r="B760" s="1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</row>
    <row r="761" spans="1:26" ht="15.75" x14ac:dyDescent="0.25">
      <c r="A761" s="1"/>
      <c r="B761" s="1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</row>
    <row r="762" spans="1:26" ht="15.75" x14ac:dyDescent="0.25">
      <c r="A762" s="1"/>
      <c r="B762" s="1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</row>
    <row r="763" spans="1:26" ht="15.75" x14ac:dyDescent="0.25">
      <c r="A763" s="1"/>
      <c r="B763" s="1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</row>
    <row r="764" spans="1:26" ht="15.75" x14ac:dyDescent="0.25">
      <c r="A764" s="1"/>
      <c r="B764" s="1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</row>
    <row r="765" spans="1:26" ht="15.75" x14ac:dyDescent="0.25">
      <c r="A765" s="1"/>
      <c r="B765" s="1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</row>
    <row r="766" spans="1:26" ht="15.75" x14ac:dyDescent="0.25">
      <c r="A766" s="1"/>
      <c r="B766" s="1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</row>
    <row r="767" spans="1:26" ht="15.75" x14ac:dyDescent="0.25">
      <c r="A767" s="1"/>
      <c r="B767" s="1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</row>
    <row r="768" spans="1:26" ht="15.75" x14ac:dyDescent="0.25">
      <c r="A768" s="1"/>
      <c r="B768" s="1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</row>
    <row r="769" spans="1:26" ht="15.75" x14ac:dyDescent="0.25">
      <c r="A769" s="1"/>
      <c r="B769" s="1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</row>
    <row r="770" spans="1:26" ht="15.75" x14ac:dyDescent="0.25">
      <c r="A770" s="1"/>
      <c r="B770" s="1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</row>
    <row r="771" spans="1:26" ht="15.75" x14ac:dyDescent="0.25">
      <c r="A771" s="1"/>
      <c r="B771" s="1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</row>
    <row r="772" spans="1:26" ht="15.75" x14ac:dyDescent="0.25">
      <c r="A772" s="1"/>
      <c r="B772" s="1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</row>
    <row r="773" spans="1:26" ht="15.75" x14ac:dyDescent="0.25">
      <c r="A773" s="1"/>
      <c r="B773" s="1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</row>
    <row r="774" spans="1:26" ht="15.75" x14ac:dyDescent="0.25">
      <c r="A774" s="1"/>
      <c r="B774" s="1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</row>
    <row r="775" spans="1:26" ht="15.75" x14ac:dyDescent="0.25">
      <c r="A775" s="1"/>
      <c r="B775" s="1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</row>
    <row r="776" spans="1:26" ht="15.75" x14ac:dyDescent="0.25">
      <c r="A776" s="1"/>
      <c r="B776" s="1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</row>
    <row r="777" spans="1:26" ht="15.75" x14ac:dyDescent="0.25">
      <c r="A777" s="1"/>
      <c r="B777" s="1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</row>
    <row r="778" spans="1:26" ht="15.75" x14ac:dyDescent="0.25">
      <c r="A778" s="1"/>
      <c r="B778" s="1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</row>
    <row r="779" spans="1:26" ht="15.75" x14ac:dyDescent="0.25">
      <c r="A779" s="1"/>
      <c r="B779" s="1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</row>
    <row r="780" spans="1:26" ht="15.75" x14ac:dyDescent="0.25">
      <c r="A780" s="1"/>
      <c r="B780" s="1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</row>
    <row r="781" spans="1:26" ht="15.75" x14ac:dyDescent="0.25">
      <c r="A781" s="1"/>
      <c r="B781" s="1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</row>
    <row r="782" spans="1:26" ht="15.75" x14ac:dyDescent="0.25">
      <c r="A782" s="1"/>
      <c r="B782" s="1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</row>
    <row r="783" spans="1:26" ht="15.75" x14ac:dyDescent="0.25">
      <c r="A783" s="1"/>
      <c r="B783" s="1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</row>
    <row r="784" spans="1:26" ht="15.75" x14ac:dyDescent="0.25">
      <c r="A784" s="1"/>
      <c r="B784" s="1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</row>
    <row r="785" spans="1:26" ht="15.75" x14ac:dyDescent="0.25">
      <c r="A785" s="1"/>
      <c r="B785" s="1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</row>
    <row r="786" spans="1:26" ht="15.75" x14ac:dyDescent="0.25">
      <c r="A786" s="1"/>
      <c r="B786" s="1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</row>
    <row r="787" spans="1:26" ht="15.75" x14ac:dyDescent="0.25">
      <c r="A787" s="1"/>
      <c r="B787" s="1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</row>
    <row r="788" spans="1:26" ht="15.75" x14ac:dyDescent="0.25">
      <c r="A788" s="1"/>
      <c r="B788" s="1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</row>
    <row r="789" spans="1:26" ht="15.75" x14ac:dyDescent="0.25">
      <c r="A789" s="1"/>
      <c r="B789" s="1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</row>
    <row r="790" spans="1:26" ht="15.75" x14ac:dyDescent="0.25">
      <c r="A790" s="1"/>
      <c r="B790" s="1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</row>
    <row r="791" spans="1:26" ht="15.75" x14ac:dyDescent="0.25">
      <c r="A791" s="1"/>
      <c r="B791" s="1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</row>
    <row r="792" spans="1:26" ht="15.75" x14ac:dyDescent="0.25">
      <c r="A792" s="1"/>
      <c r="B792" s="1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</row>
    <row r="793" spans="1:26" ht="15.75" x14ac:dyDescent="0.25">
      <c r="A793" s="1"/>
      <c r="B793" s="1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</row>
    <row r="794" spans="1:26" ht="15.75" x14ac:dyDescent="0.25">
      <c r="A794" s="1"/>
      <c r="B794" s="1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</row>
    <row r="795" spans="1:26" ht="15.75" x14ac:dyDescent="0.25">
      <c r="A795" s="1"/>
      <c r="B795" s="1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</row>
    <row r="796" spans="1:26" ht="15.75" x14ac:dyDescent="0.25">
      <c r="A796" s="1"/>
      <c r="B796" s="1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</row>
    <row r="797" spans="1:26" ht="15.75" x14ac:dyDescent="0.25">
      <c r="A797" s="1"/>
      <c r="B797" s="1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</row>
    <row r="798" spans="1:26" ht="15.75" x14ac:dyDescent="0.25">
      <c r="A798" s="1"/>
      <c r="B798" s="1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</row>
    <row r="799" spans="1:26" ht="15.75" x14ac:dyDescent="0.25">
      <c r="A799" s="1"/>
      <c r="B799" s="1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</row>
    <row r="800" spans="1:26" ht="15.75" x14ac:dyDescent="0.25">
      <c r="A800" s="1"/>
      <c r="B800" s="1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</row>
    <row r="801" spans="1:26" ht="15.75" x14ac:dyDescent="0.25">
      <c r="A801" s="1"/>
      <c r="B801" s="1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</row>
    <row r="802" spans="1:26" ht="15.75" x14ac:dyDescent="0.25">
      <c r="A802" s="1"/>
      <c r="B802" s="1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</row>
    <row r="803" spans="1:26" ht="15.75" x14ac:dyDescent="0.25">
      <c r="A803" s="1"/>
      <c r="B803" s="1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</row>
    <row r="804" spans="1:26" ht="15.75" x14ac:dyDescent="0.25">
      <c r="A804" s="1"/>
      <c r="B804" s="1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</row>
    <row r="805" spans="1:26" ht="15.75" x14ac:dyDescent="0.25">
      <c r="A805" s="1"/>
      <c r="B805" s="1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</row>
    <row r="806" spans="1:26" ht="15.75" x14ac:dyDescent="0.25">
      <c r="A806" s="1"/>
      <c r="B806" s="1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</row>
    <row r="807" spans="1:26" ht="15.75" x14ac:dyDescent="0.25">
      <c r="A807" s="1"/>
      <c r="B807" s="1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</row>
    <row r="808" spans="1:26" ht="15.75" x14ac:dyDescent="0.25">
      <c r="A808" s="1"/>
      <c r="B808" s="1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</row>
    <row r="809" spans="1:26" ht="15.75" x14ac:dyDescent="0.25">
      <c r="A809" s="1"/>
      <c r="B809" s="1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</row>
    <row r="810" spans="1:26" ht="15.75" x14ac:dyDescent="0.25">
      <c r="A810" s="1"/>
      <c r="B810" s="1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</row>
    <row r="811" spans="1:26" ht="15.75" x14ac:dyDescent="0.25">
      <c r="A811" s="1"/>
      <c r="B811" s="1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</row>
    <row r="812" spans="1:26" ht="15.75" x14ac:dyDescent="0.25">
      <c r="A812" s="1"/>
      <c r="B812" s="1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</row>
    <row r="813" spans="1:26" ht="15.75" x14ac:dyDescent="0.25">
      <c r="A813" s="1"/>
      <c r="B813" s="1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</row>
    <row r="814" spans="1:26" ht="15.75" x14ac:dyDescent="0.25">
      <c r="A814" s="1"/>
      <c r="B814" s="1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</row>
    <row r="815" spans="1:26" ht="15.75" x14ac:dyDescent="0.25">
      <c r="A815" s="1"/>
      <c r="B815" s="1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</row>
    <row r="816" spans="1:26" ht="15.75" x14ac:dyDescent="0.25">
      <c r="A816" s="1"/>
      <c r="B816" s="1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</row>
    <row r="817" spans="1:26" ht="15.75" x14ac:dyDescent="0.25">
      <c r="A817" s="1"/>
      <c r="B817" s="1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</row>
    <row r="818" spans="1:26" ht="15.75" x14ac:dyDescent="0.25">
      <c r="A818" s="1"/>
      <c r="B818" s="1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</row>
    <row r="819" spans="1:26" ht="15.75" x14ac:dyDescent="0.25">
      <c r="A819" s="1"/>
      <c r="B819" s="1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</row>
    <row r="820" spans="1:26" ht="15.75" x14ac:dyDescent="0.25">
      <c r="A820" s="1"/>
      <c r="B820" s="1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</row>
    <row r="821" spans="1:26" ht="15.75" x14ac:dyDescent="0.25">
      <c r="A821" s="1"/>
      <c r="B821" s="1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</row>
    <row r="822" spans="1:26" ht="15.75" x14ac:dyDescent="0.25">
      <c r="A822" s="1"/>
      <c r="B822" s="1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</row>
    <row r="823" spans="1:26" ht="15.75" x14ac:dyDescent="0.25">
      <c r="A823" s="1"/>
      <c r="B823" s="1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</row>
    <row r="824" spans="1:26" ht="15.75" x14ac:dyDescent="0.25">
      <c r="A824" s="1"/>
      <c r="B824" s="1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</row>
    <row r="825" spans="1:26" ht="15.75" x14ac:dyDescent="0.25">
      <c r="A825" s="1"/>
      <c r="B825" s="1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</row>
    <row r="826" spans="1:26" ht="15.75" x14ac:dyDescent="0.25">
      <c r="A826" s="1"/>
      <c r="B826" s="1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</row>
    <row r="827" spans="1:26" ht="15.75" x14ac:dyDescent="0.25">
      <c r="A827" s="1"/>
      <c r="B827" s="1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</row>
    <row r="828" spans="1:26" ht="15.75" x14ac:dyDescent="0.25">
      <c r="A828" s="1"/>
      <c r="B828" s="1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</row>
    <row r="829" spans="1:26" ht="15.75" x14ac:dyDescent="0.25">
      <c r="A829" s="1"/>
      <c r="B829" s="1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</row>
    <row r="830" spans="1:26" ht="15.75" x14ac:dyDescent="0.25">
      <c r="A830" s="1"/>
      <c r="B830" s="1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</row>
    <row r="831" spans="1:26" ht="15.75" x14ac:dyDescent="0.25">
      <c r="A831" s="1"/>
      <c r="B831" s="1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</row>
    <row r="832" spans="1:26" ht="15.75" x14ac:dyDescent="0.25">
      <c r="A832" s="1"/>
      <c r="B832" s="1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</row>
    <row r="833" spans="1:26" ht="15.75" x14ac:dyDescent="0.25">
      <c r="A833" s="1"/>
      <c r="B833" s="1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</row>
    <row r="834" spans="1:26" ht="15.75" x14ac:dyDescent="0.25">
      <c r="A834" s="1"/>
      <c r="B834" s="1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</row>
    <row r="835" spans="1:26" ht="15.75" x14ac:dyDescent="0.25">
      <c r="A835" s="1"/>
      <c r="B835" s="1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</row>
    <row r="836" spans="1:26" ht="15.75" x14ac:dyDescent="0.25">
      <c r="A836" s="1"/>
      <c r="B836" s="1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</row>
    <row r="837" spans="1:26" ht="15.75" x14ac:dyDescent="0.25">
      <c r="A837" s="1"/>
      <c r="B837" s="1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</row>
    <row r="838" spans="1:26" ht="15.75" x14ac:dyDescent="0.25">
      <c r="A838" s="1"/>
      <c r="B838" s="1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</row>
    <row r="839" spans="1:26" ht="15.75" x14ac:dyDescent="0.25">
      <c r="A839" s="1"/>
      <c r="B839" s="1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</row>
    <row r="840" spans="1:26" ht="15.75" x14ac:dyDescent="0.25">
      <c r="A840" s="1"/>
      <c r="B840" s="1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</row>
    <row r="841" spans="1:26" ht="15.75" x14ac:dyDescent="0.25">
      <c r="A841" s="1"/>
      <c r="B841" s="1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</row>
    <row r="842" spans="1:26" ht="15.75" x14ac:dyDescent="0.25">
      <c r="A842" s="1"/>
      <c r="B842" s="1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</row>
    <row r="843" spans="1:26" ht="15.75" x14ac:dyDescent="0.25">
      <c r="A843" s="1"/>
      <c r="B843" s="1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</row>
    <row r="844" spans="1:26" ht="15.75" x14ac:dyDescent="0.25">
      <c r="A844" s="1"/>
      <c r="B844" s="1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</row>
    <row r="845" spans="1:26" ht="15.75" x14ac:dyDescent="0.25">
      <c r="A845" s="1"/>
      <c r="B845" s="1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</row>
    <row r="846" spans="1:26" ht="15.75" x14ac:dyDescent="0.25">
      <c r="A846" s="1"/>
      <c r="B846" s="1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</row>
    <row r="847" spans="1:26" ht="15.75" x14ac:dyDescent="0.25">
      <c r="A847" s="1"/>
      <c r="B847" s="1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</row>
    <row r="848" spans="1:26" ht="15.75" x14ac:dyDescent="0.25">
      <c r="A848" s="1"/>
      <c r="B848" s="1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</row>
    <row r="849" spans="1:26" ht="15.75" x14ac:dyDescent="0.25">
      <c r="A849" s="1"/>
      <c r="B849" s="1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</row>
    <row r="850" spans="1:26" ht="15.75" x14ac:dyDescent="0.25">
      <c r="A850" s="1"/>
      <c r="B850" s="1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</row>
    <row r="851" spans="1:26" ht="15.75" x14ac:dyDescent="0.25">
      <c r="A851" s="1"/>
      <c r="B851" s="1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</row>
    <row r="852" spans="1:26" ht="15.75" x14ac:dyDescent="0.25">
      <c r="A852" s="1"/>
      <c r="B852" s="1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</row>
    <row r="853" spans="1:26" ht="15.75" x14ac:dyDescent="0.25">
      <c r="A853" s="1"/>
      <c r="B853" s="1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</row>
    <row r="854" spans="1:26" ht="15.75" x14ac:dyDescent="0.25">
      <c r="A854" s="1"/>
      <c r="B854" s="1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</row>
    <row r="855" spans="1:26" ht="15.75" x14ac:dyDescent="0.25">
      <c r="A855" s="1"/>
      <c r="B855" s="1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</row>
    <row r="856" spans="1:26" ht="15.75" x14ac:dyDescent="0.25">
      <c r="A856" s="1"/>
      <c r="B856" s="1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</row>
    <row r="857" spans="1:26" ht="15.75" x14ac:dyDescent="0.25">
      <c r="A857" s="1"/>
      <c r="B857" s="1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</row>
    <row r="858" spans="1:26" ht="15.75" x14ac:dyDescent="0.25">
      <c r="A858" s="1"/>
      <c r="B858" s="1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</row>
    <row r="859" spans="1:26" ht="15.75" x14ac:dyDescent="0.25">
      <c r="A859" s="1"/>
      <c r="B859" s="1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</row>
    <row r="860" spans="1:26" ht="15.75" x14ac:dyDescent="0.25">
      <c r="A860" s="1"/>
      <c r="B860" s="1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</row>
    <row r="861" spans="1:26" ht="15.75" x14ac:dyDescent="0.25">
      <c r="A861" s="1"/>
      <c r="B861" s="1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</row>
    <row r="862" spans="1:26" ht="15.75" x14ac:dyDescent="0.25">
      <c r="A862" s="1"/>
      <c r="B862" s="1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</row>
    <row r="863" spans="1:26" ht="15.75" x14ac:dyDescent="0.25">
      <c r="A863" s="1"/>
      <c r="B863" s="1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</row>
    <row r="864" spans="1:26" ht="15.75" x14ac:dyDescent="0.25">
      <c r="A864" s="1"/>
      <c r="B864" s="1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</row>
    <row r="865" spans="1:26" ht="15.75" x14ac:dyDescent="0.25">
      <c r="A865" s="1"/>
      <c r="B865" s="1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</row>
    <row r="866" spans="1:26" ht="15.75" x14ac:dyDescent="0.25">
      <c r="A866" s="1"/>
      <c r="B866" s="1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</row>
    <row r="867" spans="1:26" ht="15.75" x14ac:dyDescent="0.25">
      <c r="A867" s="1"/>
      <c r="B867" s="1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</row>
    <row r="868" spans="1:26" ht="15.75" x14ac:dyDescent="0.25">
      <c r="A868" s="1"/>
      <c r="B868" s="1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</row>
    <row r="869" spans="1:26" ht="15.75" x14ac:dyDescent="0.25">
      <c r="A869" s="1"/>
      <c r="B869" s="1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</row>
    <row r="870" spans="1:26" ht="15.75" x14ac:dyDescent="0.25">
      <c r="A870" s="1"/>
      <c r="B870" s="1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</row>
    <row r="871" spans="1:26" ht="15.75" x14ac:dyDescent="0.25">
      <c r="A871" s="1"/>
      <c r="B871" s="1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</row>
    <row r="872" spans="1:26" ht="15.75" x14ac:dyDescent="0.25">
      <c r="A872" s="1"/>
      <c r="B872" s="1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</row>
    <row r="873" spans="1:26" ht="15.75" x14ac:dyDescent="0.25">
      <c r="A873" s="1"/>
      <c r="B873" s="1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</row>
    <row r="874" spans="1:26" ht="15.75" x14ac:dyDescent="0.25">
      <c r="A874" s="1"/>
      <c r="B874" s="1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</row>
    <row r="875" spans="1:26" ht="15.75" x14ac:dyDescent="0.25">
      <c r="A875" s="1"/>
      <c r="B875" s="1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</row>
    <row r="876" spans="1:26" ht="15.75" x14ac:dyDescent="0.25">
      <c r="A876" s="1"/>
      <c r="B876" s="1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</row>
    <row r="877" spans="1:26" ht="15.75" x14ac:dyDescent="0.25">
      <c r="A877" s="1"/>
      <c r="B877" s="1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</row>
    <row r="878" spans="1:26" ht="15.75" x14ac:dyDescent="0.25">
      <c r="A878" s="1"/>
      <c r="B878" s="1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</row>
    <row r="879" spans="1:26" ht="15.75" x14ac:dyDescent="0.25">
      <c r="A879" s="1"/>
      <c r="B879" s="1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</row>
    <row r="880" spans="1:26" ht="15.75" x14ac:dyDescent="0.25">
      <c r="A880" s="1"/>
      <c r="B880" s="1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</row>
    <row r="881" spans="1:26" ht="15.75" x14ac:dyDescent="0.25">
      <c r="A881" s="1"/>
      <c r="B881" s="1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</row>
    <row r="882" spans="1:26" ht="15.75" x14ac:dyDescent="0.25">
      <c r="A882" s="1"/>
      <c r="B882" s="1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</row>
    <row r="883" spans="1:26" ht="15.75" x14ac:dyDescent="0.25">
      <c r="A883" s="1"/>
      <c r="B883" s="1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</row>
    <row r="884" spans="1:26" ht="15.75" x14ac:dyDescent="0.25">
      <c r="A884" s="1"/>
      <c r="B884" s="1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</row>
    <row r="885" spans="1:26" ht="15.75" x14ac:dyDescent="0.25">
      <c r="A885" s="1"/>
      <c r="B885" s="1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</row>
    <row r="886" spans="1:26" ht="15.75" x14ac:dyDescent="0.25">
      <c r="A886" s="1"/>
      <c r="B886" s="1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</row>
    <row r="887" spans="1:26" ht="15.75" x14ac:dyDescent="0.25">
      <c r="A887" s="1"/>
      <c r="B887" s="1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</row>
    <row r="888" spans="1:26" ht="15.75" x14ac:dyDescent="0.25">
      <c r="A888" s="1"/>
      <c r="B888" s="1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</row>
    <row r="889" spans="1:26" ht="15.75" x14ac:dyDescent="0.25">
      <c r="A889" s="1"/>
      <c r="B889" s="1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</row>
    <row r="890" spans="1:26" ht="15.75" x14ac:dyDescent="0.25">
      <c r="A890" s="1"/>
      <c r="B890" s="1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</row>
    <row r="891" spans="1:26" ht="15.75" x14ac:dyDescent="0.25">
      <c r="A891" s="1"/>
      <c r="B891" s="1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</row>
    <row r="892" spans="1:26" ht="15.75" x14ac:dyDescent="0.25">
      <c r="A892" s="1"/>
      <c r="B892" s="1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</row>
    <row r="893" spans="1:26" ht="15.75" x14ac:dyDescent="0.25">
      <c r="A893" s="1"/>
      <c r="B893" s="1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</row>
    <row r="894" spans="1:26" ht="15.75" x14ac:dyDescent="0.25">
      <c r="A894" s="1"/>
      <c r="B894" s="1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</row>
    <row r="895" spans="1:26" ht="15.75" x14ac:dyDescent="0.25">
      <c r="A895" s="1"/>
      <c r="B895" s="1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</row>
    <row r="896" spans="1:26" ht="15.75" x14ac:dyDescent="0.25">
      <c r="A896" s="1"/>
      <c r="B896" s="1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</row>
    <row r="897" spans="1:26" ht="15.75" x14ac:dyDescent="0.25">
      <c r="A897" s="1"/>
      <c r="B897" s="1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</row>
    <row r="898" spans="1:26" ht="15.75" x14ac:dyDescent="0.25">
      <c r="A898" s="1"/>
      <c r="B898" s="1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</row>
    <row r="899" spans="1:26" ht="15.75" x14ac:dyDescent="0.25">
      <c r="A899" s="1"/>
      <c r="B899" s="1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</row>
    <row r="900" spans="1:26" ht="15.75" x14ac:dyDescent="0.25">
      <c r="A900" s="1"/>
      <c r="B900" s="1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</row>
    <row r="901" spans="1:26" ht="15.75" x14ac:dyDescent="0.25">
      <c r="A901" s="1"/>
      <c r="B901" s="1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</row>
    <row r="902" spans="1:26" ht="15.75" x14ac:dyDescent="0.25">
      <c r="A902" s="1"/>
      <c r="B902" s="1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</row>
    <row r="903" spans="1:26" ht="15.75" x14ac:dyDescent="0.25">
      <c r="A903" s="1"/>
      <c r="B903" s="1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</row>
    <row r="904" spans="1:26" ht="15.75" x14ac:dyDescent="0.25">
      <c r="A904" s="1"/>
      <c r="B904" s="1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</row>
    <row r="905" spans="1:26" ht="15.75" x14ac:dyDescent="0.25">
      <c r="A905" s="1"/>
      <c r="B905" s="1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</row>
    <row r="906" spans="1:26" ht="15.75" x14ac:dyDescent="0.25">
      <c r="A906" s="1"/>
      <c r="B906" s="1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</row>
    <row r="907" spans="1:26" ht="15.75" x14ac:dyDescent="0.25">
      <c r="A907" s="1"/>
      <c r="B907" s="1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</row>
    <row r="908" spans="1:26" ht="15.75" x14ac:dyDescent="0.25">
      <c r="A908" s="1"/>
      <c r="B908" s="1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</row>
    <row r="909" spans="1:26" ht="15.75" x14ac:dyDescent="0.25">
      <c r="A909" s="1"/>
      <c r="B909" s="1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</row>
    <row r="910" spans="1:26" ht="15.75" x14ac:dyDescent="0.25">
      <c r="A910" s="1"/>
      <c r="B910" s="1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</row>
    <row r="911" spans="1:26" ht="15.75" x14ac:dyDescent="0.25">
      <c r="A911" s="1"/>
      <c r="B911" s="1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</row>
    <row r="912" spans="1:26" ht="15.75" x14ac:dyDescent="0.25">
      <c r="A912" s="1"/>
      <c r="B912" s="1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</row>
    <row r="913" spans="1:26" ht="15.75" x14ac:dyDescent="0.25">
      <c r="A913" s="1"/>
      <c r="B913" s="1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</row>
    <row r="914" spans="1:26" ht="15.75" x14ac:dyDescent="0.25">
      <c r="A914" s="1"/>
      <c r="B914" s="1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</row>
    <row r="915" spans="1:26" ht="15.75" x14ac:dyDescent="0.25">
      <c r="A915" s="1"/>
      <c r="B915" s="1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</row>
    <row r="916" spans="1:26" ht="15.75" x14ac:dyDescent="0.25">
      <c r="A916" s="1"/>
      <c r="B916" s="1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</row>
    <row r="917" spans="1:26" ht="15.75" x14ac:dyDescent="0.25">
      <c r="A917" s="1"/>
      <c r="B917" s="1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</row>
    <row r="918" spans="1:26" ht="15.75" x14ac:dyDescent="0.25">
      <c r="A918" s="1"/>
      <c r="B918" s="1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</row>
    <row r="919" spans="1:26" ht="15.75" x14ac:dyDescent="0.25">
      <c r="A919" s="1"/>
      <c r="B919" s="1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</row>
    <row r="920" spans="1:26" ht="15.75" x14ac:dyDescent="0.25">
      <c r="A920" s="1"/>
      <c r="B920" s="1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</row>
    <row r="921" spans="1:26" ht="15.75" x14ac:dyDescent="0.25">
      <c r="A921" s="1"/>
      <c r="B921" s="1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</row>
    <row r="922" spans="1:26" ht="15.75" x14ac:dyDescent="0.25">
      <c r="A922" s="1"/>
      <c r="B922" s="1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</row>
    <row r="923" spans="1:26" ht="15.75" x14ac:dyDescent="0.25">
      <c r="A923" s="1"/>
      <c r="B923" s="1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</row>
    <row r="924" spans="1:26" ht="15.75" x14ac:dyDescent="0.25">
      <c r="A924" s="1"/>
      <c r="B924" s="1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</row>
    <row r="925" spans="1:26" ht="15.75" x14ac:dyDescent="0.25">
      <c r="A925" s="1"/>
      <c r="B925" s="1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</row>
    <row r="926" spans="1:26" ht="15.75" x14ac:dyDescent="0.25">
      <c r="A926" s="1"/>
      <c r="B926" s="1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</row>
    <row r="927" spans="1:26" ht="15.75" x14ac:dyDescent="0.25">
      <c r="A927" s="1"/>
      <c r="B927" s="1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</row>
    <row r="928" spans="1:26" ht="15.75" x14ac:dyDescent="0.25">
      <c r="A928" s="1"/>
      <c r="B928" s="1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</row>
    <row r="929" spans="1:26" ht="15.75" x14ac:dyDescent="0.25">
      <c r="A929" s="1"/>
      <c r="B929" s="1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</row>
    <row r="930" spans="1:26" ht="15.75" x14ac:dyDescent="0.25">
      <c r="A930" s="1"/>
      <c r="B930" s="1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</row>
    <row r="931" spans="1:26" ht="15.75" x14ac:dyDescent="0.25">
      <c r="A931" s="1"/>
      <c r="B931" s="1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</row>
    <row r="932" spans="1:26" ht="15.75" x14ac:dyDescent="0.25">
      <c r="A932" s="1"/>
      <c r="B932" s="1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</row>
    <row r="933" spans="1:26" ht="15.75" x14ac:dyDescent="0.25">
      <c r="A933" s="1"/>
      <c r="B933" s="1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</row>
    <row r="934" spans="1:26" ht="15.75" x14ac:dyDescent="0.25">
      <c r="A934" s="1"/>
      <c r="B934" s="1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</row>
    <row r="935" spans="1:26" ht="15.75" x14ac:dyDescent="0.25">
      <c r="A935" s="1"/>
      <c r="B935" s="1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</row>
    <row r="936" spans="1:26" ht="15.75" x14ac:dyDescent="0.25">
      <c r="A936" s="1"/>
      <c r="B936" s="1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</row>
    <row r="937" spans="1:26" ht="15.75" x14ac:dyDescent="0.25">
      <c r="A937" s="1"/>
      <c r="B937" s="1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</row>
    <row r="938" spans="1:26" ht="15.75" x14ac:dyDescent="0.25">
      <c r="A938" s="1"/>
      <c r="B938" s="1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</row>
    <row r="939" spans="1:26" ht="15.75" x14ac:dyDescent="0.25">
      <c r="A939" s="1"/>
      <c r="B939" s="1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</row>
    <row r="940" spans="1:26" ht="15.75" x14ac:dyDescent="0.25">
      <c r="A940" s="1"/>
      <c r="B940" s="1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</row>
    <row r="941" spans="1:26" ht="15.75" x14ac:dyDescent="0.25">
      <c r="A941" s="1"/>
      <c r="B941" s="1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</row>
    <row r="942" spans="1:26" ht="15.75" x14ac:dyDescent="0.25">
      <c r="A942" s="1"/>
      <c r="B942" s="1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</row>
    <row r="943" spans="1:26" ht="15.75" x14ac:dyDescent="0.25">
      <c r="A943" s="1"/>
      <c r="B943" s="1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</row>
    <row r="944" spans="1:26" ht="15.75" x14ac:dyDescent="0.25">
      <c r="A944" s="1"/>
      <c r="B944" s="1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</row>
    <row r="945" spans="1:26" ht="15.75" x14ac:dyDescent="0.25">
      <c r="A945" s="1"/>
      <c r="B945" s="1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</row>
    <row r="946" spans="1:26" ht="15.75" x14ac:dyDescent="0.25">
      <c r="A946" s="1"/>
      <c r="B946" s="1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</row>
    <row r="947" spans="1:26" ht="15.75" x14ac:dyDescent="0.25">
      <c r="A947" s="1"/>
      <c r="B947" s="1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</row>
    <row r="948" spans="1:26" ht="15.75" x14ac:dyDescent="0.25">
      <c r="A948" s="1"/>
      <c r="B948" s="1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</row>
    <row r="949" spans="1:26" ht="15.75" x14ac:dyDescent="0.25">
      <c r="A949" s="1"/>
      <c r="B949" s="1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</row>
    <row r="950" spans="1:26" ht="15.75" x14ac:dyDescent="0.25">
      <c r="A950" s="1"/>
      <c r="B950" s="1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</row>
    <row r="951" spans="1:26" ht="15.75" x14ac:dyDescent="0.25">
      <c r="A951" s="1"/>
      <c r="B951" s="1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</row>
    <row r="952" spans="1:26" ht="15.75" x14ac:dyDescent="0.25">
      <c r="A952" s="1"/>
      <c r="B952" s="1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</row>
    <row r="953" spans="1:26" ht="15.75" x14ac:dyDescent="0.25">
      <c r="A953" s="1"/>
      <c r="B953" s="1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</row>
    <row r="954" spans="1:26" ht="15.75" x14ac:dyDescent="0.25">
      <c r="A954" s="1"/>
      <c r="B954" s="1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</row>
    <row r="955" spans="1:26" ht="15.75" x14ac:dyDescent="0.25">
      <c r="A955" s="1"/>
      <c r="B955" s="1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</row>
    <row r="956" spans="1:26" ht="15.75" x14ac:dyDescent="0.25">
      <c r="A956" s="1"/>
      <c r="B956" s="1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</row>
    <row r="957" spans="1:26" ht="15.75" x14ac:dyDescent="0.25">
      <c r="A957" s="1"/>
      <c r="B957" s="1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</row>
    <row r="958" spans="1:26" ht="15.75" x14ac:dyDescent="0.25">
      <c r="A958" s="1"/>
      <c r="B958" s="1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</row>
    <row r="959" spans="1:26" ht="15.75" x14ac:dyDescent="0.25">
      <c r="A959" s="1"/>
      <c r="B959" s="1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</row>
    <row r="960" spans="1:26" ht="15.75" x14ac:dyDescent="0.25">
      <c r="A960" s="1"/>
      <c r="B960" s="1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</row>
    <row r="961" spans="1:26" ht="15.75" x14ac:dyDescent="0.25">
      <c r="A961" s="1"/>
      <c r="B961" s="1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</row>
    <row r="962" spans="1:26" ht="15.75" x14ac:dyDescent="0.25">
      <c r="A962" s="1"/>
      <c r="B962" s="1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</row>
    <row r="963" spans="1:26" ht="15.75" x14ac:dyDescent="0.25">
      <c r="A963" s="1"/>
      <c r="B963" s="1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</row>
    <row r="964" spans="1:26" ht="15.75" x14ac:dyDescent="0.25">
      <c r="A964" s="1"/>
      <c r="B964" s="1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</row>
    <row r="965" spans="1:26" ht="15.75" x14ac:dyDescent="0.25">
      <c r="A965" s="1"/>
      <c r="B965" s="1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</row>
    <row r="966" spans="1:26" ht="15.75" x14ac:dyDescent="0.25">
      <c r="A966" s="1"/>
      <c r="B966" s="1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</row>
    <row r="967" spans="1:26" ht="15.75" x14ac:dyDescent="0.25">
      <c r="A967" s="1"/>
      <c r="B967" s="1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</row>
    <row r="968" spans="1:26" ht="15.75" x14ac:dyDescent="0.25">
      <c r="A968" s="1"/>
      <c r="B968" s="1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</row>
    <row r="969" spans="1:26" ht="15.75" x14ac:dyDescent="0.25">
      <c r="A969" s="1"/>
      <c r="B969" s="1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</row>
    <row r="970" spans="1:26" ht="15.75" x14ac:dyDescent="0.25">
      <c r="A970" s="1"/>
      <c r="B970" s="1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</row>
    <row r="971" spans="1:26" ht="15.75" x14ac:dyDescent="0.25">
      <c r="A971" s="1"/>
      <c r="B971" s="1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</row>
    <row r="972" spans="1:26" ht="15.75" x14ac:dyDescent="0.25">
      <c r="A972" s="1"/>
      <c r="B972" s="1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</row>
    <row r="973" spans="1:26" ht="15.75" x14ac:dyDescent="0.25">
      <c r="A973" s="1"/>
      <c r="B973" s="1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</row>
    <row r="974" spans="1:26" ht="15.75" x14ac:dyDescent="0.25">
      <c r="A974" s="1"/>
      <c r="B974" s="1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</row>
    <row r="975" spans="1:26" ht="15.75" x14ac:dyDescent="0.25">
      <c r="A975" s="1"/>
      <c r="B975" s="1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</row>
    <row r="976" spans="1:26" ht="15.75" x14ac:dyDescent="0.25">
      <c r="A976" s="1"/>
      <c r="B976" s="1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</row>
    <row r="977" spans="1:26" ht="15.75" x14ac:dyDescent="0.25">
      <c r="A977" s="1"/>
      <c r="B977" s="1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</row>
    <row r="978" spans="1:26" ht="15.75" x14ac:dyDescent="0.25">
      <c r="A978" s="1"/>
      <c r="B978" s="1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</row>
    <row r="979" spans="1:26" ht="15.75" x14ac:dyDescent="0.25">
      <c r="A979" s="1"/>
      <c r="B979" s="1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</row>
    <row r="980" spans="1:26" ht="15.75" x14ac:dyDescent="0.25">
      <c r="A980" s="1"/>
      <c r="B980" s="1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</row>
    <row r="981" spans="1:26" ht="15.75" x14ac:dyDescent="0.25">
      <c r="A981" s="1"/>
      <c r="B981" s="1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</row>
    <row r="982" spans="1:26" ht="15.75" x14ac:dyDescent="0.25">
      <c r="A982" s="1"/>
      <c r="B982" s="1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</row>
    <row r="983" spans="1:26" ht="15.75" x14ac:dyDescent="0.25">
      <c r="A983" s="1"/>
      <c r="B983" s="1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</row>
    <row r="984" spans="1:26" ht="15.75" x14ac:dyDescent="0.25">
      <c r="A984" s="1"/>
      <c r="B984" s="1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</row>
    <row r="985" spans="1:26" ht="15.75" x14ac:dyDescent="0.25">
      <c r="A985" s="1"/>
      <c r="B985" s="1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</row>
    <row r="986" spans="1:26" ht="15.75" x14ac:dyDescent="0.25">
      <c r="A986" s="1"/>
      <c r="B986" s="1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</row>
    <row r="987" spans="1:26" ht="15.75" x14ac:dyDescent="0.25">
      <c r="A987" s="1"/>
      <c r="B987" s="1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</row>
    <row r="988" spans="1:26" ht="15.75" x14ac:dyDescent="0.25">
      <c r="A988" s="1"/>
      <c r="B988" s="1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</row>
    <row r="989" spans="1:26" ht="15.75" x14ac:dyDescent="0.25">
      <c r="A989" s="1"/>
      <c r="B989" s="1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</row>
    <row r="990" spans="1:26" ht="15.75" x14ac:dyDescent="0.25">
      <c r="A990" s="1"/>
      <c r="B990" s="1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</row>
    <row r="991" spans="1:26" ht="15.75" x14ac:dyDescent="0.25">
      <c r="A991" s="1"/>
      <c r="B991" s="1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</row>
    <row r="992" spans="1:26" ht="15.75" x14ac:dyDescent="0.25">
      <c r="A992" s="1"/>
      <c r="B992" s="1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</row>
    <row r="993" spans="1:26" ht="15.75" x14ac:dyDescent="0.25">
      <c r="A993" s="1"/>
      <c r="B993" s="1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</row>
    <row r="994" spans="1:26" ht="15.75" x14ac:dyDescent="0.25">
      <c r="A994" s="1"/>
      <c r="B994" s="1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</row>
    <row r="995" spans="1:26" ht="15.75" x14ac:dyDescent="0.25">
      <c r="A995" s="1"/>
      <c r="B995" s="1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</row>
    <row r="996" spans="1:26" ht="15.75" x14ac:dyDescent="0.25">
      <c r="A996" s="1"/>
      <c r="B996" s="1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</row>
    <row r="997" spans="1:26" ht="15.75" x14ac:dyDescent="0.25">
      <c r="A997" s="1"/>
      <c r="B997" s="1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</row>
    <row r="998" spans="1:26" ht="15.75" x14ac:dyDescent="0.25">
      <c r="A998" s="1"/>
      <c r="B998" s="1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</row>
    <row r="999" spans="1:26" ht="15.75" x14ac:dyDescent="0.25">
      <c r="A999" s="1"/>
      <c r="B999" s="1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</row>
    <row r="1000" spans="1:26" ht="15.75" x14ac:dyDescent="0.25">
      <c r="A1000" s="1"/>
      <c r="B1000" s="1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</row>
    <row r="1001" spans="1:26" ht="15.75" x14ac:dyDescent="0.25">
      <c r="A1001" s="1"/>
      <c r="B1001" s="1"/>
      <c r="C1001" s="28"/>
      <c r="D1001" s="28"/>
      <c r="E1001" s="28"/>
      <c r="F1001" s="28"/>
      <c r="G1001" s="28"/>
      <c r="H1001" s="28"/>
      <c r="I1001" s="28"/>
      <c r="J1001" s="28"/>
      <c r="K1001" s="28"/>
      <c r="L1001" s="28"/>
      <c r="M1001" s="28"/>
      <c r="N1001" s="28"/>
      <c r="O1001" s="28"/>
      <c r="P1001" s="28"/>
      <c r="Q1001" s="28"/>
      <c r="R1001" s="28"/>
      <c r="S1001" s="28"/>
      <c r="T1001" s="28"/>
      <c r="U1001" s="28"/>
      <c r="V1001" s="28"/>
      <c r="W1001" s="28"/>
      <c r="X1001" s="28"/>
      <c r="Y1001" s="28"/>
      <c r="Z1001" s="28"/>
    </row>
    <row r="1002" spans="1:26" ht="15.75" x14ac:dyDescent="0.25">
      <c r="A1002" s="1"/>
      <c r="B1002" s="1"/>
      <c r="C1002" s="28"/>
      <c r="D1002" s="28"/>
      <c r="E1002" s="28"/>
      <c r="F1002" s="28"/>
      <c r="G1002" s="28"/>
      <c r="H1002" s="28"/>
      <c r="I1002" s="28"/>
      <c r="J1002" s="28"/>
      <c r="K1002" s="28"/>
      <c r="L1002" s="28"/>
      <c r="M1002" s="28"/>
      <c r="N1002" s="28"/>
      <c r="O1002" s="28"/>
      <c r="P1002" s="28"/>
      <c r="Q1002" s="28"/>
      <c r="R1002" s="28"/>
      <c r="S1002" s="28"/>
      <c r="T1002" s="28"/>
      <c r="U1002" s="28"/>
      <c r="V1002" s="28"/>
      <c r="W1002" s="28"/>
      <c r="X1002" s="28"/>
      <c r="Y1002" s="28"/>
      <c r="Z1002" s="28"/>
    </row>
    <row r="1003" spans="1:26" ht="15.75" x14ac:dyDescent="0.25">
      <c r="A1003" s="1"/>
      <c r="B1003" s="1"/>
      <c r="C1003" s="28"/>
      <c r="D1003" s="28"/>
      <c r="E1003" s="28"/>
      <c r="F1003" s="28"/>
      <c r="G1003" s="28"/>
      <c r="H1003" s="28"/>
      <c r="I1003" s="28"/>
      <c r="J1003" s="28"/>
      <c r="K1003" s="28"/>
      <c r="L1003" s="28"/>
      <c r="M1003" s="28"/>
      <c r="N1003" s="28"/>
      <c r="O1003" s="28"/>
      <c r="P1003" s="28"/>
      <c r="Q1003" s="28"/>
      <c r="R1003" s="28"/>
      <c r="S1003" s="28"/>
      <c r="T1003" s="28"/>
      <c r="U1003" s="28"/>
      <c r="V1003" s="28"/>
      <c r="W1003" s="28"/>
      <c r="X1003" s="28"/>
      <c r="Y1003" s="28"/>
      <c r="Z1003" s="28"/>
    </row>
    <row r="1004" spans="1:26" ht="15.75" x14ac:dyDescent="0.25">
      <c r="A1004" s="1"/>
      <c r="B1004" s="1"/>
      <c r="C1004" s="28"/>
      <c r="D1004" s="28"/>
      <c r="E1004" s="28"/>
      <c r="F1004" s="28"/>
      <c r="G1004" s="28"/>
      <c r="H1004" s="28"/>
      <c r="I1004" s="28"/>
      <c r="J1004" s="28"/>
      <c r="K1004" s="28"/>
      <c r="L1004" s="28"/>
      <c r="M1004" s="28"/>
      <c r="N1004" s="28"/>
      <c r="O1004" s="28"/>
      <c r="P1004" s="28"/>
      <c r="Q1004" s="28"/>
      <c r="R1004" s="28"/>
      <c r="S1004" s="28"/>
      <c r="T1004" s="28"/>
      <c r="U1004" s="28"/>
      <c r="V1004" s="28"/>
      <c r="W1004" s="28"/>
      <c r="X1004" s="28"/>
      <c r="Y1004" s="28"/>
      <c r="Z1004" s="28"/>
    </row>
    <row r="1005" spans="1:26" ht="15.75" x14ac:dyDescent="0.25">
      <c r="A1005" s="1"/>
      <c r="B1005" s="1"/>
      <c r="C1005" s="28"/>
      <c r="D1005" s="28"/>
      <c r="E1005" s="28"/>
      <c r="F1005" s="28"/>
      <c r="G1005" s="28"/>
      <c r="H1005" s="28"/>
      <c r="I1005" s="28"/>
      <c r="J1005" s="28"/>
      <c r="K1005" s="28"/>
      <c r="L1005" s="28"/>
      <c r="M1005" s="28"/>
      <c r="N1005" s="28"/>
      <c r="O1005" s="28"/>
      <c r="P1005" s="28"/>
      <c r="Q1005" s="28"/>
      <c r="R1005" s="28"/>
      <c r="S1005" s="28"/>
      <c r="T1005" s="28"/>
      <c r="U1005" s="28"/>
      <c r="V1005" s="28"/>
      <c r="W1005" s="28"/>
      <c r="X1005" s="28"/>
      <c r="Y1005" s="28"/>
      <c r="Z1005" s="28"/>
    </row>
    <row r="1006" spans="1:26" ht="15.75" x14ac:dyDescent="0.25">
      <c r="A1006" s="1"/>
      <c r="B1006" s="1"/>
      <c r="C1006" s="28"/>
      <c r="D1006" s="28"/>
      <c r="E1006" s="28"/>
      <c r="F1006" s="28"/>
      <c r="G1006" s="28"/>
      <c r="H1006" s="28"/>
      <c r="I1006" s="28"/>
      <c r="J1006" s="28"/>
      <c r="K1006" s="28"/>
      <c r="L1006" s="28"/>
      <c r="M1006" s="28"/>
      <c r="N1006" s="28"/>
      <c r="O1006" s="28"/>
      <c r="P1006" s="28"/>
      <c r="Q1006" s="28"/>
      <c r="R1006" s="28"/>
      <c r="S1006" s="28"/>
      <c r="T1006" s="28"/>
      <c r="U1006" s="28"/>
      <c r="V1006" s="28"/>
      <c r="W1006" s="28"/>
      <c r="X1006" s="28"/>
      <c r="Y1006" s="28"/>
      <c r="Z1006" s="28"/>
    </row>
    <row r="1007" spans="1:26" ht="15.75" x14ac:dyDescent="0.25">
      <c r="A1007" s="1"/>
      <c r="B1007" s="1"/>
      <c r="C1007" s="28"/>
      <c r="D1007" s="28"/>
      <c r="E1007" s="28"/>
      <c r="F1007" s="28"/>
      <c r="G1007" s="28"/>
      <c r="H1007" s="28"/>
      <c r="I1007" s="28"/>
      <c r="J1007" s="28"/>
      <c r="K1007" s="28"/>
      <c r="L1007" s="28"/>
      <c r="M1007" s="28"/>
      <c r="N1007" s="28"/>
      <c r="O1007" s="28"/>
      <c r="P1007" s="28"/>
      <c r="Q1007" s="28"/>
      <c r="R1007" s="28"/>
      <c r="S1007" s="28"/>
      <c r="T1007" s="28"/>
      <c r="U1007" s="28"/>
      <c r="V1007" s="28"/>
      <c r="W1007" s="28"/>
      <c r="X1007" s="28"/>
      <c r="Y1007" s="28"/>
      <c r="Z1007" s="28"/>
    </row>
  </sheetData>
  <sheetProtection algorithmName="SHA-512" hashValue="niVV3YTKz7aBev8vKUd8LQ47/qzGA7pQ/QQXBx9YkaE18EUmq9lLBD9VcQNSvrdVUdKr2tXNaK1qWS9ulGvs+Q==" saltValue="hwG1g6SMpfP4YpMyH7RZJQ==" spinCount="100000" sheet="1" objects="1" scenarios="1"/>
  <protectedRanges>
    <protectedRange algorithmName="SHA-512" hashValue="13JFC9lkZ05JD8g2EZZ4UxAZk56Pdfd+jC5HiWmDcWny8+wiTWC3MXiEjiJGl0Jlhfqx5GX6Oq7M/RAA/A+5jQ==" saltValue="o+I6wtGKoCjG6QFJnEkD2w==" spinCount="100000" sqref="A12:B13" name="Range4"/>
    <protectedRange algorithmName="SHA-512" hashValue="nbc2d3EGnvbXb2FK5bl/97+DTDj+2kSnDM+k+wHi1gRr0Ih0r1NHk6gbQIwl6Dd8Nv2SYplMlUH4xQSC9b4gPg==" saltValue="zoACYji1jOaUPWVLazUOGQ==" spinCount="100000" sqref="A7:A10" name="Range3"/>
    <protectedRange algorithmName="SHA-512" hashValue="/uU1tldHzKTsCnBWw6X1ELnVNTdjJjdsCQbccp7KGURwI65UpGfRYKNXmRXF5CC0CAPyNBQOa/dx/DlvAjvt0w==" saltValue="Me7W2AkHuQpzpGtCSSfCCg==" spinCount="100000" sqref="A2:A6" name="Range2"/>
    <protectedRange algorithmName="SHA-512" hashValue="hSSjNHNI8978d/7fvs/rASe9thZdgJIEOlQsZfMOeVMqBBp7rQYqkzsi5LWYq53XoXD+DACqZpY54RwgkYEqLQ==" saltValue="t/+zPmrGv3iptKR6Du1X+w==" spinCount="100000" sqref="A1" name="Range1"/>
  </protectedRanges>
  <mergeCells count="1">
    <mergeCell ref="A1:B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9BDD34A7-22C2-4815-A6DE-973978F65AFA}">
          <x14:formula1>
            <xm:f>Values!$A$2:$A$4</xm:f>
          </x14:formula1>
          <xm:sqref>B2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90907-89AE-4553-90B4-E0282F98D0F9}">
  <dimension ref="A1:B3"/>
  <sheetViews>
    <sheetView workbookViewId="0">
      <selection activeCell="B2" sqref="B2"/>
    </sheetView>
  </sheetViews>
  <sheetFormatPr defaultRowHeight="15" x14ac:dyDescent="0.25"/>
  <cols>
    <col min="2" max="2" width="14.28515625" customWidth="1"/>
  </cols>
  <sheetData>
    <row r="1" spans="1:2" ht="31.5" x14ac:dyDescent="0.25">
      <c r="A1" s="32" t="s">
        <v>6</v>
      </c>
      <c r="B1" s="33">
        <f>MAX('Form (full-time)'!B7,Values!H1)</f>
        <v>45536</v>
      </c>
    </row>
    <row r="2" spans="1:2" ht="15.75" x14ac:dyDescent="0.25">
      <c r="A2" s="32" t="s">
        <v>7</v>
      </c>
      <c r="B2" s="33">
        <f>MIN('Form (full-time)'!B8,Values!H2)</f>
        <v>45900</v>
      </c>
    </row>
    <row r="3" spans="1:2" ht="15.75" x14ac:dyDescent="0.25">
      <c r="A3" s="32" t="s">
        <v>25</v>
      </c>
      <c r="B3" s="34">
        <f>B2-B1+1</f>
        <v>365</v>
      </c>
    </row>
  </sheetData>
  <sheetProtection algorithmName="SHA-512" hashValue="sS+cfXt1dR5nN44/LyT/epNDuezysiCmxPnfZyJve+df5EqmT48PEAKPIEGCPL9kipWh/QRLKTk3G4L5RjHGbg==" saltValue="bWv9JACmRFOdbBVaahzi5Q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B7583-B206-4EEF-8E10-C0E9980837B0}">
  <dimension ref="A1:B3"/>
  <sheetViews>
    <sheetView workbookViewId="0">
      <selection activeCell="B2" sqref="B2"/>
    </sheetView>
  </sheetViews>
  <sheetFormatPr defaultRowHeight="15" x14ac:dyDescent="0.25"/>
  <cols>
    <col min="2" max="2" width="12.85546875" customWidth="1"/>
  </cols>
  <sheetData>
    <row r="1" spans="1:2" ht="31.5" x14ac:dyDescent="0.25">
      <c r="A1" s="35" t="s">
        <v>6</v>
      </c>
      <c r="B1" s="36">
        <f>MAX('Form (part-time)'!B7,Values!H1)</f>
        <v>45536</v>
      </c>
    </row>
    <row r="2" spans="1:2" ht="15.75" x14ac:dyDescent="0.25">
      <c r="A2" s="35" t="s">
        <v>7</v>
      </c>
      <c r="B2" s="36">
        <f>MIN('Form (part-time)'!B8,Values!H2)</f>
        <v>45900</v>
      </c>
    </row>
    <row r="3" spans="1:2" ht="15.75" x14ac:dyDescent="0.25">
      <c r="A3" s="35" t="s">
        <v>25</v>
      </c>
      <c r="B3" s="37">
        <f>B2-B1+1</f>
        <v>365</v>
      </c>
    </row>
  </sheetData>
  <sheetProtection algorithmName="SHA-512" hashValue="AEP7YxrtDr+MsGBDiRU8HFT6g8RpZmJSUGEDCR7yRx+ZrRVpoy2XzEBMdFkPS361/WTMIMCInr+rwbtnGTs8xA==" saltValue="csbrrzZ/9uhdbrJd4Aozr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FB73C-FFFC-4A11-BD4F-E46FFD8EAB81}">
  <dimension ref="A1:H4"/>
  <sheetViews>
    <sheetView workbookViewId="0">
      <selection activeCell="B3" sqref="B3"/>
    </sheetView>
  </sheetViews>
  <sheetFormatPr defaultRowHeight="15" x14ac:dyDescent="0.25"/>
  <cols>
    <col min="1" max="1" width="21.140625" bestFit="1" customWidth="1"/>
    <col min="2" max="2" width="20.42578125" bestFit="1" customWidth="1"/>
    <col min="8" max="8" width="10.5703125" bestFit="1" customWidth="1"/>
  </cols>
  <sheetData>
    <row r="1" spans="1:8" x14ac:dyDescent="0.25">
      <c r="A1" t="s">
        <v>22</v>
      </c>
      <c r="B1" t="s">
        <v>23</v>
      </c>
      <c r="G1" t="s">
        <v>6</v>
      </c>
      <c r="H1" s="31">
        <v>45536</v>
      </c>
    </row>
    <row r="2" spans="1:8" x14ac:dyDescent="0.25">
      <c r="A2" t="s">
        <v>2</v>
      </c>
      <c r="B2">
        <v>35</v>
      </c>
      <c r="G2" t="s">
        <v>7</v>
      </c>
      <c r="H2" s="31">
        <v>45900</v>
      </c>
    </row>
    <row r="3" spans="1:8" x14ac:dyDescent="0.25">
      <c r="A3" t="s">
        <v>11</v>
      </c>
      <c r="B3">
        <v>35</v>
      </c>
    </row>
    <row r="4" spans="1:8" x14ac:dyDescent="0.25">
      <c r="A4" t="s">
        <v>24</v>
      </c>
      <c r="B4">
        <v>30</v>
      </c>
    </row>
  </sheetData>
  <sheetProtection algorithmName="SHA-512" hashValue="qfVCvQNLMi2hpMUikRt6BzKjapFbdrCd35PdDq416ikAy+nhW6WaCgLFKDSKHK7TX7u04HM+95htBCkv81Nw/Q==" saltValue="Rz0rXtY6uDu4QgWOoz+XX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Form (full-time)</vt:lpstr>
      <vt:lpstr>Form (part-time)</vt:lpstr>
      <vt:lpstr>Calculation (full-time)</vt:lpstr>
      <vt:lpstr>Calculation (part-time)</vt:lpstr>
      <vt:lpstr>Values</vt:lpstr>
    </vt:vector>
  </TitlesOfParts>
  <Company>Oxford Brookes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Woodley</dc:creator>
  <cp:lastModifiedBy>Gabrielle Mcnickle</cp:lastModifiedBy>
  <dcterms:created xsi:type="dcterms:W3CDTF">2024-03-13T13:15:43Z</dcterms:created>
  <dcterms:modified xsi:type="dcterms:W3CDTF">2024-07-23T16:25:46Z</dcterms:modified>
</cp:coreProperties>
</file>